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РЦИ\IT\РайонПараграф\Данные\ГОУ_2022_2023\ГОУ_2023_02_28\Ошибки\"/>
    </mc:Choice>
  </mc:AlternateContent>
  <bookViews>
    <workbookView xWindow="0" yWindow="0" windowWidth="22845" windowHeight="11265" activeTab="3"/>
  </bookViews>
  <sheets>
    <sheet name="Документы 9 класс" sheetId="1" r:id="rId1"/>
    <sheet name="Мониторинг_ошибки" sheetId="2" r:id="rId2"/>
    <sheet name="ОВЗ_питание" sheetId="3" r:id="rId3"/>
    <sheet name="КОУП_ошиб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3" l="1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H5" i="2"/>
  <c r="H4" i="2"/>
  <c r="H3" i="2"/>
  <c r="H2" i="2"/>
  <c r="B18" i="1" l="1"/>
</calcChain>
</file>

<file path=xl/sharedStrings.xml><?xml version="1.0" encoding="utf-8"?>
<sst xmlns="http://schemas.openxmlformats.org/spreadsheetml/2006/main" count="764" uniqueCount="189">
  <si>
    <t>ОУ</t>
  </si>
  <si>
    <t>Кол-во уч-ся 9 классов с двойными документами</t>
  </si>
  <si>
    <t>Кол-во уч-ся 9 классов  только со сидетельством о рождении</t>
  </si>
  <si>
    <t>Срок окончания действия документа</t>
  </si>
  <si>
    <t>ГБОУ СОШ №14</t>
  </si>
  <si>
    <t>ГБОУ С(К)ОШ №17</t>
  </si>
  <si>
    <t>ГБОУ СОШ №20</t>
  </si>
  <si>
    <t>ГБОУ Ш-И №22</t>
  </si>
  <si>
    <t>ГБОУ СОШ №23</t>
  </si>
  <si>
    <t>ГБОУ Ш-И №31</t>
  </si>
  <si>
    <t>ГБОУ СОШ №333</t>
  </si>
  <si>
    <t>ГБОУ СОШ №328</t>
  </si>
  <si>
    <t>ГБОУ СОШ №323</t>
  </si>
  <si>
    <t>ГБОУ СОШ №340</t>
  </si>
  <si>
    <t>ГБОУ лицей №329</t>
  </si>
  <si>
    <t>ГБОУ СОШ №327</t>
  </si>
  <si>
    <t>ГБОУ СОШ №342</t>
  </si>
  <si>
    <t>ГБОУ гимназия №330</t>
  </si>
  <si>
    <t>ГБОУ СОШ №516</t>
  </si>
  <si>
    <t>ГБОУ СОШ №334</t>
  </si>
  <si>
    <t>ГБОУ СОШ №641</t>
  </si>
  <si>
    <t>ГБОУ СОШ №497</t>
  </si>
  <si>
    <t>ГБОУ СОШ №339</t>
  </si>
  <si>
    <t>ГБОУ СОШ №39</t>
  </si>
  <si>
    <t>ГБОУ СОШ №527</t>
  </si>
  <si>
    <t>ГБОУ СОШ №341</t>
  </si>
  <si>
    <t>ГБОУ СОШ №557</t>
  </si>
  <si>
    <t>ГБОУ СОШ №338</t>
  </si>
  <si>
    <t>ГБОУ СОШ №574</t>
  </si>
  <si>
    <t>ГБОУ СОШ №593</t>
  </si>
  <si>
    <t>ГБОУ школа №627</t>
  </si>
  <si>
    <t>ЧОУ А. Невского</t>
  </si>
  <si>
    <t>ГБОУ СОШ №667</t>
  </si>
  <si>
    <t>Итого</t>
  </si>
  <si>
    <t>ГБОУ гимназия №528</t>
  </si>
  <si>
    <t>ГБОУ СОШ №691</t>
  </si>
  <si>
    <t>ГБОУ СОШ №707</t>
  </si>
  <si>
    <t>Итого:</t>
  </si>
  <si>
    <t>№ п/п</t>
  </si>
  <si>
    <t>ОООД</t>
  </si>
  <si>
    <t>Номер ОООД</t>
  </si>
  <si>
    <t>Количество зданий</t>
  </si>
  <si>
    <t>Библиотечный фонд (всего единиц)</t>
  </si>
  <si>
    <t>в том числе, учебники и учебные пособия</t>
  </si>
  <si>
    <t>в том числе, художественная и справочная литература</t>
  </si>
  <si>
    <t>Наличие бассейна</t>
  </si>
  <si>
    <t>Площадь зеркала воды</t>
  </si>
  <si>
    <t xml:space="preserve"> Наличие музея</t>
  </si>
  <si>
    <t>Наличие логопедического пункта</t>
  </si>
  <si>
    <t xml:space="preserve"> Наличие ОДОД</t>
  </si>
  <si>
    <t>Количество учащихся, занимающихся в ОДОД</t>
  </si>
  <si>
    <t>ГБОУ СОШ №350</t>
  </si>
  <si>
    <t>350</t>
  </si>
  <si>
    <t>1</t>
  </si>
  <si>
    <t>Нет</t>
  </si>
  <si>
    <t>Да</t>
  </si>
  <si>
    <t/>
  </si>
  <si>
    <t>497</t>
  </si>
  <si>
    <t>527</t>
  </si>
  <si>
    <t>ГБОУ СОШ №591</t>
  </si>
  <si>
    <t>591</t>
  </si>
  <si>
    <t>Количество детей с ОВЗ</t>
  </si>
  <si>
    <t>в том числе, детей-инвалидов</t>
  </si>
  <si>
    <t xml:space="preserve"> Количество учащихся, обучающихся на дому</t>
  </si>
  <si>
    <t>Количество учащихся, которым предоставляется льготное питание</t>
  </si>
  <si>
    <t>в том числе, со 100% компенсацией за счет бюджета</t>
  </si>
  <si>
    <t>в том числе, получающих компенсацию</t>
  </si>
  <si>
    <t>689</t>
  </si>
  <si>
    <t>17</t>
  </si>
  <si>
    <t>45</t>
  </si>
  <si>
    <t>34</t>
  </si>
  <si>
    <t>21</t>
  </si>
  <si>
    <t>18</t>
  </si>
  <si>
    <t>52</t>
  </si>
  <si>
    <t>22</t>
  </si>
  <si>
    <t>0</t>
  </si>
  <si>
    <t>31</t>
  </si>
  <si>
    <t>19</t>
  </si>
  <si>
    <t>13</t>
  </si>
  <si>
    <t>6</t>
  </si>
  <si>
    <t>14</t>
  </si>
  <si>
    <t>4</t>
  </si>
  <si>
    <t>20</t>
  </si>
  <si>
    <t>23</t>
  </si>
  <si>
    <t>26</t>
  </si>
  <si>
    <t>268</t>
  </si>
  <si>
    <t>2</t>
  </si>
  <si>
    <t>323</t>
  </si>
  <si>
    <t>5</t>
  </si>
  <si>
    <t>327</t>
  </si>
  <si>
    <t>328</t>
  </si>
  <si>
    <t>331</t>
  </si>
  <si>
    <t>332</t>
  </si>
  <si>
    <t>12</t>
  </si>
  <si>
    <t>333</t>
  </si>
  <si>
    <t>334</t>
  </si>
  <si>
    <t>336</t>
  </si>
  <si>
    <t>337</t>
  </si>
  <si>
    <t>338</t>
  </si>
  <si>
    <t>3</t>
  </si>
  <si>
    <t>339</t>
  </si>
  <si>
    <t>340</t>
  </si>
  <si>
    <t>341</t>
  </si>
  <si>
    <t>342</t>
  </si>
  <si>
    <t>345</t>
  </si>
  <si>
    <t>346</t>
  </si>
  <si>
    <t>9</t>
  </si>
  <si>
    <t>347</t>
  </si>
  <si>
    <t>348</t>
  </si>
  <si>
    <t>10</t>
  </si>
  <si>
    <t>39</t>
  </si>
  <si>
    <t>458</t>
  </si>
  <si>
    <t>512</t>
  </si>
  <si>
    <t>516</t>
  </si>
  <si>
    <t>557</t>
  </si>
  <si>
    <t>569</t>
  </si>
  <si>
    <t>570</t>
  </si>
  <si>
    <t>571</t>
  </si>
  <si>
    <t>574</t>
  </si>
  <si>
    <t>593</t>
  </si>
  <si>
    <t>625</t>
  </si>
  <si>
    <t>639</t>
  </si>
  <si>
    <t>641</t>
  </si>
  <si>
    <t>667</t>
  </si>
  <si>
    <t>330</t>
  </si>
  <si>
    <t>343</t>
  </si>
  <si>
    <t>498</t>
  </si>
  <si>
    <t>513</t>
  </si>
  <si>
    <t>528</t>
  </si>
  <si>
    <t>329</t>
  </si>
  <si>
    <t>344</t>
  </si>
  <si>
    <t>572</t>
  </si>
  <si>
    <t>ЧОУ "Праздник+"</t>
  </si>
  <si>
    <t>ЧОУ школа "Шанс"</t>
  </si>
  <si>
    <t>627</t>
  </si>
  <si>
    <t>690</t>
  </si>
  <si>
    <t>691</t>
  </si>
  <si>
    <t>693</t>
  </si>
  <si>
    <t>707</t>
  </si>
  <si>
    <r>
      <t>в том числе, с (</t>
    </r>
    <r>
      <rPr>
        <b/>
        <sz val="11"/>
        <color rgb="FFFF0000"/>
        <rFont val="Calibri"/>
        <family val="2"/>
        <charset val="204"/>
        <scheme val="minor"/>
      </rPr>
      <t>70%</t>
    </r>
    <r>
      <rPr>
        <b/>
        <sz val="11"/>
        <rFont val="Calibri"/>
        <family val="2"/>
        <charset val="204"/>
        <scheme val="minor"/>
      </rPr>
      <t xml:space="preserve">) </t>
    </r>
    <r>
      <rPr>
        <b/>
        <sz val="11"/>
        <color theme="1"/>
        <rFont val="Calibri"/>
        <family val="2"/>
        <charset val="204"/>
        <scheme val="minor"/>
      </rPr>
      <t>компенсацией за счет бюджета</t>
    </r>
  </si>
  <si>
    <t xml:space="preserve">Данные об образовательной организации </t>
  </si>
  <si>
    <t>Наличие помещений</t>
  </si>
  <si>
    <t>Образование и повышение квалификации педагогических работников</t>
  </si>
  <si>
    <t>Обеспеченность учебниками</t>
  </si>
  <si>
    <t>ГБОУ НОШ №689</t>
  </si>
  <si>
    <t>ГБОУ СОШ №13</t>
  </si>
  <si>
    <t>ГБОУ СОШ №26</t>
  </si>
  <si>
    <t>ГБОУ СОШ №268</t>
  </si>
  <si>
    <t>ГБОУ СОШ №331</t>
  </si>
  <si>
    <t>ГБОУ СОШ №332</t>
  </si>
  <si>
    <t>ГБОУ СОШ №336</t>
  </si>
  <si>
    <t>ГБОУ СОШ №337</t>
  </si>
  <si>
    <t>ГБОУ СОШ №345</t>
  </si>
  <si>
    <t>ГБОУ СОШ №346</t>
  </si>
  <si>
    <t>ГБОУ СОШ №347</t>
  </si>
  <si>
    <t>ГБОУ СОШ №348</t>
  </si>
  <si>
    <t>ГБОУ СОШ №458</t>
  </si>
  <si>
    <t>ГБОУ СОШ №512</t>
  </si>
  <si>
    <t>ГБОУ СОШ №569</t>
  </si>
  <si>
    <t>ГБОУ СОШ №570</t>
  </si>
  <si>
    <t>ГБОУ СОШ №571</t>
  </si>
  <si>
    <t>ГБОУ СОШ №625</t>
  </si>
  <si>
    <t>ГБОУ СОШ №639</t>
  </si>
  <si>
    <t>ГБОУ СОШ №690</t>
  </si>
  <si>
    <t xml:space="preserve">Сокращенное наименование </t>
  </si>
  <si>
    <t>Район</t>
  </si>
  <si>
    <t>Медицинский комплекс</t>
  </si>
  <si>
    <t>Спортивный комплекс</t>
  </si>
  <si>
    <t xml:space="preserve">Библиотека </t>
  </si>
  <si>
    <t xml:space="preserve">Столовая </t>
  </si>
  <si>
    <t>Специализированные учебные кабинеты</t>
  </si>
  <si>
    <t xml:space="preserve">Учительская </t>
  </si>
  <si>
    <t>Компьютерные классы</t>
  </si>
  <si>
    <t xml:space="preserve">Количество сотрудников, не удовлетворяющих квалификационным требованиям по образованию </t>
  </si>
  <si>
    <t>Количество сотрудников,  не прошедших повышение квалификации за последние 3 года</t>
  </si>
  <si>
    <t>Контингент</t>
  </si>
  <si>
    <t>Общее количество обучающихся</t>
  </si>
  <si>
    <t>Количество обучающихся, обеспеченных учебниками по всем предметам</t>
  </si>
  <si>
    <t>Количество обучающихся, обеспеченных учебниками, исключенными из Перечня не более 5 лет назад</t>
  </si>
  <si>
    <t>Количество обучающихся, не обеспеченных учебником по 1 предмету</t>
  </si>
  <si>
    <t>Количество обучающихся, не обеспеченных учебниками по 2-4 предметам</t>
  </si>
  <si>
    <t>Количество обучающихся, не обеспеченных учебниками по 5 и более предметам</t>
  </si>
  <si>
    <t>Невский</t>
  </si>
  <si>
    <t>ГБОУ гимназия №343</t>
  </si>
  <si>
    <t>ГБОУ гимназия №498</t>
  </si>
  <si>
    <t>ГБОУ гимназия №513</t>
  </si>
  <si>
    <t>ГБОУ лицей №344</t>
  </si>
  <si>
    <t>ГБОУ лицей №572</t>
  </si>
  <si>
    <t>ГБОУ СОШ №693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</si>
</sst>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49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 applyAlignment="1">
      <alignment horizontal="center" vertical="center"/>
    </xf>
    <xf numFmtId="14" fontId="0" fillId="2" borderId="1" xfId="0" applyNumberFormat="1" applyFill="1" applyBorder="1"/>
    <xf numFmtId="49" fontId="0" fillId="0" borderId="0" xfId="0" applyNumberFormat="1" applyFill="1"/>
    <xf numFmtId="14" fontId="0" fillId="3" borderId="1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NumberFormat="1" applyFill="1" applyBorder="1"/>
    <xf numFmtId="0" fontId="0" fillId="2" borderId="1" xfId="0" applyFill="1" applyBorder="1"/>
    <xf numFmtId="49" fontId="1" fillId="4" borderId="1" xfId="0" applyNumberFormat="1" applyFont="1" applyFill="1" applyBorder="1" applyAlignment="1">
      <alignment wrapText="1"/>
    </xf>
    <xf numFmtId="49" fontId="1" fillId="5" borderId="1" xfId="0" applyNumberFormat="1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NumberFormat="1" applyFill="1" applyBorder="1"/>
    <xf numFmtId="0" fontId="0" fillId="0" borderId="0" xfId="0" applyFill="1"/>
    <xf numFmtId="0" fontId="4" fillId="0" borderId="1" xfId="0" applyFont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1" sqref="I11"/>
    </sheetView>
  </sheetViews>
  <sheetFormatPr defaultRowHeight="15" x14ac:dyDescent="0.25"/>
  <cols>
    <col min="1" max="1" width="20.28515625" bestFit="1" customWidth="1"/>
    <col min="2" max="2" width="16.140625" customWidth="1"/>
    <col min="3" max="3" width="18.5703125" customWidth="1"/>
    <col min="4" max="4" width="15.28515625" customWidth="1"/>
    <col min="5" max="5" width="20.140625" customWidth="1"/>
    <col min="6" max="6" width="13.28515625" customWidth="1"/>
    <col min="257" max="257" width="20.28515625" bestFit="1" customWidth="1"/>
    <col min="258" max="258" width="16.140625" customWidth="1"/>
    <col min="259" max="259" width="18.5703125" customWidth="1"/>
    <col min="260" max="260" width="15.28515625" customWidth="1"/>
    <col min="261" max="261" width="20.140625" customWidth="1"/>
    <col min="262" max="262" width="13.28515625" customWidth="1"/>
    <col min="513" max="513" width="20.28515625" bestFit="1" customWidth="1"/>
    <col min="514" max="514" width="16.140625" customWidth="1"/>
    <col min="515" max="515" width="18.5703125" customWidth="1"/>
    <col min="516" max="516" width="15.28515625" customWidth="1"/>
    <col min="517" max="517" width="20.140625" customWidth="1"/>
    <col min="518" max="518" width="13.28515625" customWidth="1"/>
    <col min="769" max="769" width="20.28515625" bestFit="1" customWidth="1"/>
    <col min="770" max="770" width="16.140625" customWidth="1"/>
    <col min="771" max="771" width="18.5703125" customWidth="1"/>
    <col min="772" max="772" width="15.28515625" customWidth="1"/>
    <col min="773" max="773" width="20.140625" customWidth="1"/>
    <col min="774" max="774" width="13.28515625" customWidth="1"/>
    <col min="1025" max="1025" width="20.28515625" bestFit="1" customWidth="1"/>
    <col min="1026" max="1026" width="16.140625" customWidth="1"/>
    <col min="1027" max="1027" width="18.5703125" customWidth="1"/>
    <col min="1028" max="1028" width="15.28515625" customWidth="1"/>
    <col min="1029" max="1029" width="20.140625" customWidth="1"/>
    <col min="1030" max="1030" width="13.28515625" customWidth="1"/>
    <col min="1281" max="1281" width="20.28515625" bestFit="1" customWidth="1"/>
    <col min="1282" max="1282" width="16.140625" customWidth="1"/>
    <col min="1283" max="1283" width="18.5703125" customWidth="1"/>
    <col min="1284" max="1284" width="15.28515625" customWidth="1"/>
    <col min="1285" max="1285" width="20.140625" customWidth="1"/>
    <col min="1286" max="1286" width="13.28515625" customWidth="1"/>
    <col min="1537" max="1537" width="20.28515625" bestFit="1" customWidth="1"/>
    <col min="1538" max="1538" width="16.140625" customWidth="1"/>
    <col min="1539" max="1539" width="18.5703125" customWidth="1"/>
    <col min="1540" max="1540" width="15.28515625" customWidth="1"/>
    <col min="1541" max="1541" width="20.140625" customWidth="1"/>
    <col min="1542" max="1542" width="13.28515625" customWidth="1"/>
    <col min="1793" max="1793" width="20.28515625" bestFit="1" customWidth="1"/>
    <col min="1794" max="1794" width="16.140625" customWidth="1"/>
    <col min="1795" max="1795" width="18.5703125" customWidth="1"/>
    <col min="1796" max="1796" width="15.28515625" customWidth="1"/>
    <col min="1797" max="1797" width="20.140625" customWidth="1"/>
    <col min="1798" max="1798" width="13.28515625" customWidth="1"/>
    <col min="2049" max="2049" width="20.28515625" bestFit="1" customWidth="1"/>
    <col min="2050" max="2050" width="16.140625" customWidth="1"/>
    <col min="2051" max="2051" width="18.5703125" customWidth="1"/>
    <col min="2052" max="2052" width="15.28515625" customWidth="1"/>
    <col min="2053" max="2053" width="20.140625" customWidth="1"/>
    <col min="2054" max="2054" width="13.28515625" customWidth="1"/>
    <col min="2305" max="2305" width="20.28515625" bestFit="1" customWidth="1"/>
    <col min="2306" max="2306" width="16.140625" customWidth="1"/>
    <col min="2307" max="2307" width="18.5703125" customWidth="1"/>
    <col min="2308" max="2308" width="15.28515625" customWidth="1"/>
    <col min="2309" max="2309" width="20.140625" customWidth="1"/>
    <col min="2310" max="2310" width="13.28515625" customWidth="1"/>
    <col min="2561" max="2561" width="20.28515625" bestFit="1" customWidth="1"/>
    <col min="2562" max="2562" width="16.140625" customWidth="1"/>
    <col min="2563" max="2563" width="18.5703125" customWidth="1"/>
    <col min="2564" max="2564" width="15.28515625" customWidth="1"/>
    <col min="2565" max="2565" width="20.140625" customWidth="1"/>
    <col min="2566" max="2566" width="13.28515625" customWidth="1"/>
    <col min="2817" max="2817" width="20.28515625" bestFit="1" customWidth="1"/>
    <col min="2818" max="2818" width="16.140625" customWidth="1"/>
    <col min="2819" max="2819" width="18.5703125" customWidth="1"/>
    <col min="2820" max="2820" width="15.28515625" customWidth="1"/>
    <col min="2821" max="2821" width="20.140625" customWidth="1"/>
    <col min="2822" max="2822" width="13.28515625" customWidth="1"/>
    <col min="3073" max="3073" width="20.28515625" bestFit="1" customWidth="1"/>
    <col min="3074" max="3074" width="16.140625" customWidth="1"/>
    <col min="3075" max="3075" width="18.5703125" customWidth="1"/>
    <col min="3076" max="3076" width="15.28515625" customWidth="1"/>
    <col min="3077" max="3077" width="20.140625" customWidth="1"/>
    <col min="3078" max="3078" width="13.28515625" customWidth="1"/>
    <col min="3329" max="3329" width="20.28515625" bestFit="1" customWidth="1"/>
    <col min="3330" max="3330" width="16.140625" customWidth="1"/>
    <col min="3331" max="3331" width="18.5703125" customWidth="1"/>
    <col min="3332" max="3332" width="15.28515625" customWidth="1"/>
    <col min="3333" max="3333" width="20.140625" customWidth="1"/>
    <col min="3334" max="3334" width="13.28515625" customWidth="1"/>
    <col min="3585" max="3585" width="20.28515625" bestFit="1" customWidth="1"/>
    <col min="3586" max="3586" width="16.140625" customWidth="1"/>
    <col min="3587" max="3587" width="18.5703125" customWidth="1"/>
    <col min="3588" max="3588" width="15.28515625" customWidth="1"/>
    <col min="3589" max="3589" width="20.140625" customWidth="1"/>
    <col min="3590" max="3590" width="13.28515625" customWidth="1"/>
    <col min="3841" max="3841" width="20.28515625" bestFit="1" customWidth="1"/>
    <col min="3842" max="3842" width="16.140625" customWidth="1"/>
    <col min="3843" max="3843" width="18.5703125" customWidth="1"/>
    <col min="3844" max="3844" width="15.28515625" customWidth="1"/>
    <col min="3845" max="3845" width="20.140625" customWidth="1"/>
    <col min="3846" max="3846" width="13.28515625" customWidth="1"/>
    <col min="4097" max="4097" width="20.28515625" bestFit="1" customWidth="1"/>
    <col min="4098" max="4098" width="16.140625" customWidth="1"/>
    <col min="4099" max="4099" width="18.5703125" customWidth="1"/>
    <col min="4100" max="4100" width="15.28515625" customWidth="1"/>
    <col min="4101" max="4101" width="20.140625" customWidth="1"/>
    <col min="4102" max="4102" width="13.28515625" customWidth="1"/>
    <col min="4353" max="4353" width="20.28515625" bestFit="1" customWidth="1"/>
    <col min="4354" max="4354" width="16.140625" customWidth="1"/>
    <col min="4355" max="4355" width="18.5703125" customWidth="1"/>
    <col min="4356" max="4356" width="15.28515625" customWidth="1"/>
    <col min="4357" max="4357" width="20.140625" customWidth="1"/>
    <col min="4358" max="4358" width="13.28515625" customWidth="1"/>
    <col min="4609" max="4609" width="20.28515625" bestFit="1" customWidth="1"/>
    <col min="4610" max="4610" width="16.140625" customWidth="1"/>
    <col min="4611" max="4611" width="18.5703125" customWidth="1"/>
    <col min="4612" max="4612" width="15.28515625" customWidth="1"/>
    <col min="4613" max="4613" width="20.140625" customWidth="1"/>
    <col min="4614" max="4614" width="13.28515625" customWidth="1"/>
    <col min="4865" max="4865" width="20.28515625" bestFit="1" customWidth="1"/>
    <col min="4866" max="4866" width="16.140625" customWidth="1"/>
    <col min="4867" max="4867" width="18.5703125" customWidth="1"/>
    <col min="4868" max="4868" width="15.28515625" customWidth="1"/>
    <col min="4869" max="4869" width="20.140625" customWidth="1"/>
    <col min="4870" max="4870" width="13.28515625" customWidth="1"/>
    <col min="5121" max="5121" width="20.28515625" bestFit="1" customWidth="1"/>
    <col min="5122" max="5122" width="16.140625" customWidth="1"/>
    <col min="5123" max="5123" width="18.5703125" customWidth="1"/>
    <col min="5124" max="5124" width="15.28515625" customWidth="1"/>
    <col min="5125" max="5125" width="20.140625" customWidth="1"/>
    <col min="5126" max="5126" width="13.28515625" customWidth="1"/>
    <col min="5377" max="5377" width="20.28515625" bestFit="1" customWidth="1"/>
    <col min="5378" max="5378" width="16.140625" customWidth="1"/>
    <col min="5379" max="5379" width="18.5703125" customWidth="1"/>
    <col min="5380" max="5380" width="15.28515625" customWidth="1"/>
    <col min="5381" max="5381" width="20.140625" customWidth="1"/>
    <col min="5382" max="5382" width="13.28515625" customWidth="1"/>
    <col min="5633" max="5633" width="20.28515625" bestFit="1" customWidth="1"/>
    <col min="5634" max="5634" width="16.140625" customWidth="1"/>
    <col min="5635" max="5635" width="18.5703125" customWidth="1"/>
    <col min="5636" max="5636" width="15.28515625" customWidth="1"/>
    <col min="5637" max="5637" width="20.140625" customWidth="1"/>
    <col min="5638" max="5638" width="13.28515625" customWidth="1"/>
    <col min="5889" max="5889" width="20.28515625" bestFit="1" customWidth="1"/>
    <col min="5890" max="5890" width="16.140625" customWidth="1"/>
    <col min="5891" max="5891" width="18.5703125" customWidth="1"/>
    <col min="5892" max="5892" width="15.28515625" customWidth="1"/>
    <col min="5893" max="5893" width="20.140625" customWidth="1"/>
    <col min="5894" max="5894" width="13.28515625" customWidth="1"/>
    <col min="6145" max="6145" width="20.28515625" bestFit="1" customWidth="1"/>
    <col min="6146" max="6146" width="16.140625" customWidth="1"/>
    <col min="6147" max="6147" width="18.5703125" customWidth="1"/>
    <col min="6148" max="6148" width="15.28515625" customWidth="1"/>
    <col min="6149" max="6149" width="20.140625" customWidth="1"/>
    <col min="6150" max="6150" width="13.28515625" customWidth="1"/>
    <col min="6401" max="6401" width="20.28515625" bestFit="1" customWidth="1"/>
    <col min="6402" max="6402" width="16.140625" customWidth="1"/>
    <col min="6403" max="6403" width="18.5703125" customWidth="1"/>
    <col min="6404" max="6404" width="15.28515625" customWidth="1"/>
    <col min="6405" max="6405" width="20.140625" customWidth="1"/>
    <col min="6406" max="6406" width="13.28515625" customWidth="1"/>
    <col min="6657" max="6657" width="20.28515625" bestFit="1" customWidth="1"/>
    <col min="6658" max="6658" width="16.140625" customWidth="1"/>
    <col min="6659" max="6659" width="18.5703125" customWidth="1"/>
    <col min="6660" max="6660" width="15.28515625" customWidth="1"/>
    <col min="6661" max="6661" width="20.140625" customWidth="1"/>
    <col min="6662" max="6662" width="13.28515625" customWidth="1"/>
    <col min="6913" max="6913" width="20.28515625" bestFit="1" customWidth="1"/>
    <col min="6914" max="6914" width="16.140625" customWidth="1"/>
    <col min="6915" max="6915" width="18.5703125" customWidth="1"/>
    <col min="6916" max="6916" width="15.28515625" customWidth="1"/>
    <col min="6917" max="6917" width="20.140625" customWidth="1"/>
    <col min="6918" max="6918" width="13.28515625" customWidth="1"/>
    <col min="7169" max="7169" width="20.28515625" bestFit="1" customWidth="1"/>
    <col min="7170" max="7170" width="16.140625" customWidth="1"/>
    <col min="7171" max="7171" width="18.5703125" customWidth="1"/>
    <col min="7172" max="7172" width="15.28515625" customWidth="1"/>
    <col min="7173" max="7173" width="20.140625" customWidth="1"/>
    <col min="7174" max="7174" width="13.28515625" customWidth="1"/>
    <col min="7425" max="7425" width="20.28515625" bestFit="1" customWidth="1"/>
    <col min="7426" max="7426" width="16.140625" customWidth="1"/>
    <col min="7427" max="7427" width="18.5703125" customWidth="1"/>
    <col min="7428" max="7428" width="15.28515625" customWidth="1"/>
    <col min="7429" max="7429" width="20.140625" customWidth="1"/>
    <col min="7430" max="7430" width="13.28515625" customWidth="1"/>
    <col min="7681" max="7681" width="20.28515625" bestFit="1" customWidth="1"/>
    <col min="7682" max="7682" width="16.140625" customWidth="1"/>
    <col min="7683" max="7683" width="18.5703125" customWidth="1"/>
    <col min="7684" max="7684" width="15.28515625" customWidth="1"/>
    <col min="7685" max="7685" width="20.140625" customWidth="1"/>
    <col min="7686" max="7686" width="13.28515625" customWidth="1"/>
    <col min="7937" max="7937" width="20.28515625" bestFit="1" customWidth="1"/>
    <col min="7938" max="7938" width="16.140625" customWidth="1"/>
    <col min="7939" max="7939" width="18.5703125" customWidth="1"/>
    <col min="7940" max="7940" width="15.28515625" customWidth="1"/>
    <col min="7941" max="7941" width="20.140625" customWidth="1"/>
    <col min="7942" max="7942" width="13.28515625" customWidth="1"/>
    <col min="8193" max="8193" width="20.28515625" bestFit="1" customWidth="1"/>
    <col min="8194" max="8194" width="16.140625" customWidth="1"/>
    <col min="8195" max="8195" width="18.5703125" customWidth="1"/>
    <col min="8196" max="8196" width="15.28515625" customWidth="1"/>
    <col min="8197" max="8197" width="20.140625" customWidth="1"/>
    <col min="8198" max="8198" width="13.28515625" customWidth="1"/>
    <col min="8449" max="8449" width="20.28515625" bestFit="1" customWidth="1"/>
    <col min="8450" max="8450" width="16.140625" customWidth="1"/>
    <col min="8451" max="8451" width="18.5703125" customWidth="1"/>
    <col min="8452" max="8452" width="15.28515625" customWidth="1"/>
    <col min="8453" max="8453" width="20.140625" customWidth="1"/>
    <col min="8454" max="8454" width="13.28515625" customWidth="1"/>
    <col min="8705" max="8705" width="20.28515625" bestFit="1" customWidth="1"/>
    <col min="8706" max="8706" width="16.140625" customWidth="1"/>
    <col min="8707" max="8707" width="18.5703125" customWidth="1"/>
    <col min="8708" max="8708" width="15.28515625" customWidth="1"/>
    <col min="8709" max="8709" width="20.140625" customWidth="1"/>
    <col min="8710" max="8710" width="13.28515625" customWidth="1"/>
    <col min="8961" max="8961" width="20.28515625" bestFit="1" customWidth="1"/>
    <col min="8962" max="8962" width="16.140625" customWidth="1"/>
    <col min="8963" max="8963" width="18.5703125" customWidth="1"/>
    <col min="8964" max="8964" width="15.28515625" customWidth="1"/>
    <col min="8965" max="8965" width="20.140625" customWidth="1"/>
    <col min="8966" max="8966" width="13.28515625" customWidth="1"/>
    <col min="9217" max="9217" width="20.28515625" bestFit="1" customWidth="1"/>
    <col min="9218" max="9218" width="16.140625" customWidth="1"/>
    <col min="9219" max="9219" width="18.5703125" customWidth="1"/>
    <col min="9220" max="9220" width="15.28515625" customWidth="1"/>
    <col min="9221" max="9221" width="20.140625" customWidth="1"/>
    <col min="9222" max="9222" width="13.28515625" customWidth="1"/>
    <col min="9473" max="9473" width="20.28515625" bestFit="1" customWidth="1"/>
    <col min="9474" max="9474" width="16.140625" customWidth="1"/>
    <col min="9475" max="9475" width="18.5703125" customWidth="1"/>
    <col min="9476" max="9476" width="15.28515625" customWidth="1"/>
    <col min="9477" max="9477" width="20.140625" customWidth="1"/>
    <col min="9478" max="9478" width="13.28515625" customWidth="1"/>
    <col min="9729" max="9729" width="20.28515625" bestFit="1" customWidth="1"/>
    <col min="9730" max="9730" width="16.140625" customWidth="1"/>
    <col min="9731" max="9731" width="18.5703125" customWidth="1"/>
    <col min="9732" max="9732" width="15.28515625" customWidth="1"/>
    <col min="9733" max="9733" width="20.140625" customWidth="1"/>
    <col min="9734" max="9734" width="13.28515625" customWidth="1"/>
    <col min="9985" max="9985" width="20.28515625" bestFit="1" customWidth="1"/>
    <col min="9986" max="9986" width="16.140625" customWidth="1"/>
    <col min="9987" max="9987" width="18.5703125" customWidth="1"/>
    <col min="9988" max="9988" width="15.28515625" customWidth="1"/>
    <col min="9989" max="9989" width="20.140625" customWidth="1"/>
    <col min="9990" max="9990" width="13.28515625" customWidth="1"/>
    <col min="10241" max="10241" width="20.28515625" bestFit="1" customWidth="1"/>
    <col min="10242" max="10242" width="16.140625" customWidth="1"/>
    <col min="10243" max="10243" width="18.5703125" customWidth="1"/>
    <col min="10244" max="10244" width="15.28515625" customWidth="1"/>
    <col min="10245" max="10245" width="20.140625" customWidth="1"/>
    <col min="10246" max="10246" width="13.28515625" customWidth="1"/>
    <col min="10497" max="10497" width="20.28515625" bestFit="1" customWidth="1"/>
    <col min="10498" max="10498" width="16.140625" customWidth="1"/>
    <col min="10499" max="10499" width="18.5703125" customWidth="1"/>
    <col min="10500" max="10500" width="15.28515625" customWidth="1"/>
    <col min="10501" max="10501" width="20.140625" customWidth="1"/>
    <col min="10502" max="10502" width="13.28515625" customWidth="1"/>
    <col min="10753" max="10753" width="20.28515625" bestFit="1" customWidth="1"/>
    <col min="10754" max="10754" width="16.140625" customWidth="1"/>
    <col min="10755" max="10755" width="18.5703125" customWidth="1"/>
    <col min="10756" max="10756" width="15.28515625" customWidth="1"/>
    <col min="10757" max="10757" width="20.140625" customWidth="1"/>
    <col min="10758" max="10758" width="13.28515625" customWidth="1"/>
    <col min="11009" max="11009" width="20.28515625" bestFit="1" customWidth="1"/>
    <col min="11010" max="11010" width="16.140625" customWidth="1"/>
    <col min="11011" max="11011" width="18.5703125" customWidth="1"/>
    <col min="11012" max="11012" width="15.28515625" customWidth="1"/>
    <col min="11013" max="11013" width="20.140625" customWidth="1"/>
    <col min="11014" max="11014" width="13.28515625" customWidth="1"/>
    <col min="11265" max="11265" width="20.28515625" bestFit="1" customWidth="1"/>
    <col min="11266" max="11266" width="16.140625" customWidth="1"/>
    <col min="11267" max="11267" width="18.5703125" customWidth="1"/>
    <col min="11268" max="11268" width="15.28515625" customWidth="1"/>
    <col min="11269" max="11269" width="20.140625" customWidth="1"/>
    <col min="11270" max="11270" width="13.28515625" customWidth="1"/>
    <col min="11521" max="11521" width="20.28515625" bestFit="1" customWidth="1"/>
    <col min="11522" max="11522" width="16.140625" customWidth="1"/>
    <col min="11523" max="11523" width="18.5703125" customWidth="1"/>
    <col min="11524" max="11524" width="15.28515625" customWidth="1"/>
    <col min="11525" max="11525" width="20.140625" customWidth="1"/>
    <col min="11526" max="11526" width="13.28515625" customWidth="1"/>
    <col min="11777" max="11777" width="20.28515625" bestFit="1" customWidth="1"/>
    <col min="11778" max="11778" width="16.140625" customWidth="1"/>
    <col min="11779" max="11779" width="18.5703125" customWidth="1"/>
    <col min="11780" max="11780" width="15.28515625" customWidth="1"/>
    <col min="11781" max="11781" width="20.140625" customWidth="1"/>
    <col min="11782" max="11782" width="13.28515625" customWidth="1"/>
    <col min="12033" max="12033" width="20.28515625" bestFit="1" customWidth="1"/>
    <col min="12034" max="12034" width="16.140625" customWidth="1"/>
    <col min="12035" max="12035" width="18.5703125" customWidth="1"/>
    <col min="12036" max="12036" width="15.28515625" customWidth="1"/>
    <col min="12037" max="12037" width="20.140625" customWidth="1"/>
    <col min="12038" max="12038" width="13.28515625" customWidth="1"/>
    <col min="12289" max="12289" width="20.28515625" bestFit="1" customWidth="1"/>
    <col min="12290" max="12290" width="16.140625" customWidth="1"/>
    <col min="12291" max="12291" width="18.5703125" customWidth="1"/>
    <col min="12292" max="12292" width="15.28515625" customWidth="1"/>
    <col min="12293" max="12293" width="20.140625" customWidth="1"/>
    <col min="12294" max="12294" width="13.28515625" customWidth="1"/>
    <col min="12545" max="12545" width="20.28515625" bestFit="1" customWidth="1"/>
    <col min="12546" max="12546" width="16.140625" customWidth="1"/>
    <col min="12547" max="12547" width="18.5703125" customWidth="1"/>
    <col min="12548" max="12548" width="15.28515625" customWidth="1"/>
    <col min="12549" max="12549" width="20.140625" customWidth="1"/>
    <col min="12550" max="12550" width="13.28515625" customWidth="1"/>
    <col min="12801" max="12801" width="20.28515625" bestFit="1" customWidth="1"/>
    <col min="12802" max="12802" width="16.140625" customWidth="1"/>
    <col min="12803" max="12803" width="18.5703125" customWidth="1"/>
    <col min="12804" max="12804" width="15.28515625" customWidth="1"/>
    <col min="12805" max="12805" width="20.140625" customWidth="1"/>
    <col min="12806" max="12806" width="13.28515625" customWidth="1"/>
    <col min="13057" max="13057" width="20.28515625" bestFit="1" customWidth="1"/>
    <col min="13058" max="13058" width="16.140625" customWidth="1"/>
    <col min="13059" max="13059" width="18.5703125" customWidth="1"/>
    <col min="13060" max="13060" width="15.28515625" customWidth="1"/>
    <col min="13061" max="13061" width="20.140625" customWidth="1"/>
    <col min="13062" max="13062" width="13.28515625" customWidth="1"/>
    <col min="13313" max="13313" width="20.28515625" bestFit="1" customWidth="1"/>
    <col min="13314" max="13314" width="16.140625" customWidth="1"/>
    <col min="13315" max="13315" width="18.5703125" customWidth="1"/>
    <col min="13316" max="13316" width="15.28515625" customWidth="1"/>
    <col min="13317" max="13317" width="20.140625" customWidth="1"/>
    <col min="13318" max="13318" width="13.28515625" customWidth="1"/>
    <col min="13569" max="13569" width="20.28515625" bestFit="1" customWidth="1"/>
    <col min="13570" max="13570" width="16.140625" customWidth="1"/>
    <col min="13571" max="13571" width="18.5703125" customWidth="1"/>
    <col min="13572" max="13572" width="15.28515625" customWidth="1"/>
    <col min="13573" max="13573" width="20.140625" customWidth="1"/>
    <col min="13574" max="13574" width="13.28515625" customWidth="1"/>
    <col min="13825" max="13825" width="20.28515625" bestFit="1" customWidth="1"/>
    <col min="13826" max="13826" width="16.140625" customWidth="1"/>
    <col min="13827" max="13827" width="18.5703125" customWidth="1"/>
    <col min="13828" max="13828" width="15.28515625" customWidth="1"/>
    <col min="13829" max="13829" width="20.140625" customWidth="1"/>
    <col min="13830" max="13830" width="13.28515625" customWidth="1"/>
    <col min="14081" max="14081" width="20.28515625" bestFit="1" customWidth="1"/>
    <col min="14082" max="14082" width="16.140625" customWidth="1"/>
    <col min="14083" max="14083" width="18.5703125" customWidth="1"/>
    <col min="14084" max="14084" width="15.28515625" customWidth="1"/>
    <col min="14085" max="14085" width="20.140625" customWidth="1"/>
    <col min="14086" max="14086" width="13.28515625" customWidth="1"/>
    <col min="14337" max="14337" width="20.28515625" bestFit="1" customWidth="1"/>
    <col min="14338" max="14338" width="16.140625" customWidth="1"/>
    <col min="14339" max="14339" width="18.5703125" customWidth="1"/>
    <col min="14340" max="14340" width="15.28515625" customWidth="1"/>
    <col min="14341" max="14341" width="20.140625" customWidth="1"/>
    <col min="14342" max="14342" width="13.28515625" customWidth="1"/>
    <col min="14593" max="14593" width="20.28515625" bestFit="1" customWidth="1"/>
    <col min="14594" max="14594" width="16.140625" customWidth="1"/>
    <col min="14595" max="14595" width="18.5703125" customWidth="1"/>
    <col min="14596" max="14596" width="15.28515625" customWidth="1"/>
    <col min="14597" max="14597" width="20.140625" customWidth="1"/>
    <col min="14598" max="14598" width="13.28515625" customWidth="1"/>
    <col min="14849" max="14849" width="20.28515625" bestFit="1" customWidth="1"/>
    <col min="14850" max="14850" width="16.140625" customWidth="1"/>
    <col min="14851" max="14851" width="18.5703125" customWidth="1"/>
    <col min="14852" max="14852" width="15.28515625" customWidth="1"/>
    <col min="14853" max="14853" width="20.140625" customWidth="1"/>
    <col min="14854" max="14854" width="13.28515625" customWidth="1"/>
    <col min="15105" max="15105" width="20.28515625" bestFit="1" customWidth="1"/>
    <col min="15106" max="15106" width="16.140625" customWidth="1"/>
    <col min="15107" max="15107" width="18.5703125" customWidth="1"/>
    <col min="15108" max="15108" width="15.28515625" customWidth="1"/>
    <col min="15109" max="15109" width="20.140625" customWidth="1"/>
    <col min="15110" max="15110" width="13.28515625" customWidth="1"/>
    <col min="15361" max="15361" width="20.28515625" bestFit="1" customWidth="1"/>
    <col min="15362" max="15362" width="16.140625" customWidth="1"/>
    <col min="15363" max="15363" width="18.5703125" customWidth="1"/>
    <col min="15364" max="15364" width="15.28515625" customWidth="1"/>
    <col min="15365" max="15365" width="20.140625" customWidth="1"/>
    <col min="15366" max="15366" width="13.28515625" customWidth="1"/>
    <col min="15617" max="15617" width="20.28515625" bestFit="1" customWidth="1"/>
    <col min="15618" max="15618" width="16.140625" customWidth="1"/>
    <col min="15619" max="15619" width="18.5703125" customWidth="1"/>
    <col min="15620" max="15620" width="15.28515625" customWidth="1"/>
    <col min="15621" max="15621" width="20.140625" customWidth="1"/>
    <col min="15622" max="15622" width="13.28515625" customWidth="1"/>
    <col min="15873" max="15873" width="20.28515625" bestFit="1" customWidth="1"/>
    <col min="15874" max="15874" width="16.140625" customWidth="1"/>
    <col min="15875" max="15875" width="18.5703125" customWidth="1"/>
    <col min="15876" max="15876" width="15.28515625" customWidth="1"/>
    <col min="15877" max="15877" width="20.140625" customWidth="1"/>
    <col min="15878" max="15878" width="13.28515625" customWidth="1"/>
    <col min="16129" max="16129" width="20.28515625" bestFit="1" customWidth="1"/>
    <col min="16130" max="16130" width="16.140625" customWidth="1"/>
    <col min="16131" max="16131" width="18.5703125" customWidth="1"/>
    <col min="16132" max="16132" width="15.28515625" customWidth="1"/>
    <col min="16133" max="16133" width="20.140625" customWidth="1"/>
    <col min="16134" max="16134" width="13.28515625" customWidth="1"/>
  </cols>
  <sheetData>
    <row r="1" spans="1:6" ht="75" x14ac:dyDescent="0.25">
      <c r="A1" s="1" t="s">
        <v>0</v>
      </c>
      <c r="B1" s="1" t="s">
        <v>1</v>
      </c>
      <c r="C1" s="2" t="s">
        <v>0</v>
      </c>
      <c r="D1" s="1" t="s">
        <v>2</v>
      </c>
      <c r="E1" s="3" t="s">
        <v>0</v>
      </c>
      <c r="F1" s="3" t="s">
        <v>3</v>
      </c>
    </row>
    <row r="2" spans="1:6" x14ac:dyDescent="0.25">
      <c r="A2" s="4" t="s">
        <v>4</v>
      </c>
      <c r="B2" s="5">
        <v>1</v>
      </c>
      <c r="C2" s="6" t="s">
        <v>5</v>
      </c>
      <c r="D2" s="7">
        <v>2</v>
      </c>
      <c r="E2" s="6" t="s">
        <v>4</v>
      </c>
      <c r="F2" s="8">
        <v>42776</v>
      </c>
    </row>
    <row r="3" spans="1:6" x14ac:dyDescent="0.25">
      <c r="A3" s="4" t="s">
        <v>6</v>
      </c>
      <c r="B3" s="5">
        <v>24</v>
      </c>
      <c r="C3" s="6" t="s">
        <v>7</v>
      </c>
      <c r="D3" s="7">
        <v>6</v>
      </c>
      <c r="E3" s="6" t="s">
        <v>8</v>
      </c>
      <c r="F3" s="8">
        <v>44600</v>
      </c>
    </row>
    <row r="4" spans="1:6" x14ac:dyDescent="0.25">
      <c r="A4" s="4" t="s">
        <v>7</v>
      </c>
      <c r="B4" s="5">
        <v>31</v>
      </c>
      <c r="C4" s="6" t="s">
        <v>9</v>
      </c>
      <c r="D4" s="7">
        <v>1</v>
      </c>
      <c r="E4" s="6" t="s">
        <v>10</v>
      </c>
      <c r="F4" s="8">
        <v>45076</v>
      </c>
    </row>
    <row r="5" spans="1:6" x14ac:dyDescent="0.25">
      <c r="A5" s="4" t="s">
        <v>11</v>
      </c>
      <c r="B5" s="5">
        <v>12</v>
      </c>
      <c r="C5" s="6" t="s">
        <v>12</v>
      </c>
      <c r="D5" s="7">
        <v>1</v>
      </c>
      <c r="E5" s="6" t="s">
        <v>13</v>
      </c>
      <c r="F5" s="8">
        <v>44075</v>
      </c>
    </row>
    <row r="6" spans="1:6" x14ac:dyDescent="0.25">
      <c r="A6" s="4" t="s">
        <v>14</v>
      </c>
      <c r="B6" s="5">
        <v>23</v>
      </c>
      <c r="C6" s="6" t="s">
        <v>15</v>
      </c>
      <c r="D6" s="7">
        <v>1</v>
      </c>
      <c r="E6" s="6" t="s">
        <v>16</v>
      </c>
      <c r="F6" s="8">
        <v>44958</v>
      </c>
    </row>
    <row r="7" spans="1:6" x14ac:dyDescent="0.25">
      <c r="A7" s="4" t="s">
        <v>17</v>
      </c>
      <c r="B7" s="5">
        <v>1</v>
      </c>
      <c r="C7" s="6" t="s">
        <v>10</v>
      </c>
      <c r="D7" s="7">
        <v>1</v>
      </c>
      <c r="E7" s="6" t="s">
        <v>18</v>
      </c>
      <c r="F7" s="8">
        <v>44976</v>
      </c>
    </row>
    <row r="8" spans="1:6" x14ac:dyDescent="0.25">
      <c r="A8" s="4" t="s">
        <v>19</v>
      </c>
      <c r="B8" s="5">
        <v>60</v>
      </c>
      <c r="C8" s="6" t="s">
        <v>19</v>
      </c>
      <c r="D8" s="7">
        <v>2</v>
      </c>
      <c r="E8" s="4" t="s">
        <v>20</v>
      </c>
      <c r="F8" s="8">
        <v>33239</v>
      </c>
    </row>
    <row r="9" spans="1:6" x14ac:dyDescent="0.25">
      <c r="A9" s="4" t="s">
        <v>21</v>
      </c>
      <c r="B9" s="5">
        <v>1</v>
      </c>
      <c r="C9" s="9" t="s">
        <v>22</v>
      </c>
      <c r="D9" s="7">
        <v>1</v>
      </c>
      <c r="E9" s="6" t="s">
        <v>23</v>
      </c>
      <c r="F9" s="10">
        <v>45118</v>
      </c>
    </row>
    <row r="10" spans="1:6" x14ac:dyDescent="0.25">
      <c r="A10" s="4" t="s">
        <v>24</v>
      </c>
      <c r="B10" s="5">
        <v>1</v>
      </c>
      <c r="C10" s="9" t="s">
        <v>25</v>
      </c>
      <c r="D10" s="7">
        <v>1</v>
      </c>
      <c r="E10" s="6" t="s">
        <v>10</v>
      </c>
      <c r="F10" s="10">
        <v>45167</v>
      </c>
    </row>
    <row r="11" spans="1:6" x14ac:dyDescent="0.25">
      <c r="A11" s="4" t="s">
        <v>26</v>
      </c>
      <c r="B11" s="5">
        <v>2</v>
      </c>
      <c r="C11" s="9" t="s">
        <v>18</v>
      </c>
      <c r="D11" s="7">
        <v>1</v>
      </c>
      <c r="E11" s="6" t="s">
        <v>27</v>
      </c>
      <c r="F11" s="10">
        <v>45125</v>
      </c>
    </row>
    <row r="12" spans="1:6" x14ac:dyDescent="0.25">
      <c r="A12" s="4" t="s">
        <v>28</v>
      </c>
      <c r="B12" s="5">
        <v>34</v>
      </c>
      <c r="C12" s="9" t="s">
        <v>29</v>
      </c>
      <c r="D12" s="7">
        <v>1</v>
      </c>
      <c r="E12" s="6" t="s">
        <v>16</v>
      </c>
      <c r="F12" s="10">
        <v>45084</v>
      </c>
    </row>
    <row r="13" spans="1:6" x14ac:dyDescent="0.25">
      <c r="A13" s="4" t="s">
        <v>30</v>
      </c>
      <c r="B13" s="5">
        <v>8</v>
      </c>
      <c r="C13" s="9" t="s">
        <v>31</v>
      </c>
      <c r="D13" s="7">
        <v>1</v>
      </c>
      <c r="E13" s="6" t="s">
        <v>16</v>
      </c>
      <c r="F13" s="10">
        <v>45132</v>
      </c>
    </row>
    <row r="14" spans="1:6" x14ac:dyDescent="0.25">
      <c r="A14" s="4" t="s">
        <v>32</v>
      </c>
      <c r="B14" s="5">
        <v>2</v>
      </c>
      <c r="C14" s="11" t="s">
        <v>33</v>
      </c>
      <c r="D14" s="12">
        <v>19</v>
      </c>
      <c r="E14" s="6" t="s">
        <v>34</v>
      </c>
      <c r="F14" s="10">
        <v>45091</v>
      </c>
    </row>
    <row r="15" spans="1:6" x14ac:dyDescent="0.25">
      <c r="A15" s="4" t="s">
        <v>35</v>
      </c>
      <c r="B15" s="5">
        <v>1</v>
      </c>
      <c r="C15" s="11"/>
      <c r="D15" s="11"/>
    </row>
    <row r="16" spans="1:6" x14ac:dyDescent="0.25">
      <c r="A16" s="4" t="s">
        <v>36</v>
      </c>
      <c r="B16" s="5">
        <v>2</v>
      </c>
      <c r="C16" s="11"/>
      <c r="D16" s="11"/>
    </row>
    <row r="17" spans="1:4" x14ac:dyDescent="0.25">
      <c r="A17" s="4" t="s">
        <v>31</v>
      </c>
      <c r="B17" s="5">
        <v>8</v>
      </c>
      <c r="C17" s="11"/>
      <c r="D17" s="11"/>
    </row>
    <row r="18" spans="1:4" x14ac:dyDescent="0.25">
      <c r="A18" s="6" t="s">
        <v>37</v>
      </c>
      <c r="B18" s="13">
        <f>SUM(B2:B17)</f>
        <v>211</v>
      </c>
      <c r="C18" s="11"/>
      <c r="D1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P14" sqref="P14"/>
    </sheetView>
  </sheetViews>
  <sheetFormatPr defaultRowHeight="15" x14ac:dyDescent="0.25"/>
  <cols>
    <col min="1" max="1" width="4.140625" customWidth="1"/>
    <col min="2" max="2" width="18.42578125" customWidth="1"/>
    <col min="10" max="10" width="12.5703125" customWidth="1"/>
  </cols>
  <sheetData>
    <row r="1" spans="1:14" ht="135" x14ac:dyDescent="0.25">
      <c r="A1" s="14" t="s">
        <v>38</v>
      </c>
      <c r="B1" s="14" t="s">
        <v>39</v>
      </c>
      <c r="C1" s="15" t="s">
        <v>40</v>
      </c>
      <c r="D1" s="14" t="s">
        <v>41</v>
      </c>
      <c r="E1" s="14" t="s">
        <v>42</v>
      </c>
      <c r="F1" s="14" t="s">
        <v>43</v>
      </c>
      <c r="G1" s="14" t="s">
        <v>44</v>
      </c>
      <c r="H1" s="14"/>
      <c r="I1" s="14" t="s">
        <v>45</v>
      </c>
      <c r="J1" s="14" t="s">
        <v>46</v>
      </c>
      <c r="K1" s="14" t="s">
        <v>47</v>
      </c>
      <c r="L1" s="16" t="s">
        <v>48</v>
      </c>
      <c r="M1" s="14" t="s">
        <v>49</v>
      </c>
      <c r="N1" s="14" t="s">
        <v>50</v>
      </c>
    </row>
    <row r="2" spans="1:14" x14ac:dyDescent="0.25">
      <c r="A2" s="11">
        <v>1</v>
      </c>
      <c r="B2" s="4" t="s">
        <v>51</v>
      </c>
      <c r="C2" s="17" t="s">
        <v>52</v>
      </c>
      <c r="D2" s="4" t="s">
        <v>53</v>
      </c>
      <c r="E2" s="11">
        <v>24450</v>
      </c>
      <c r="F2" s="11">
        <v>15940</v>
      </c>
      <c r="G2" s="11">
        <v>8510</v>
      </c>
      <c r="H2" s="11">
        <f t="shared" ref="H2:H5" si="0">E2-F2-G2</f>
        <v>0</v>
      </c>
      <c r="I2" s="4" t="s">
        <v>54</v>
      </c>
      <c r="J2" s="11">
        <v>0</v>
      </c>
      <c r="K2" s="4" t="s">
        <v>55</v>
      </c>
      <c r="L2" s="6" t="s">
        <v>55</v>
      </c>
      <c r="M2" s="18" t="s">
        <v>56</v>
      </c>
      <c r="N2" s="18" t="s">
        <v>56</v>
      </c>
    </row>
    <row r="3" spans="1:14" x14ac:dyDescent="0.25">
      <c r="A3" s="11">
        <v>2</v>
      </c>
      <c r="B3" s="4" t="s">
        <v>21</v>
      </c>
      <c r="C3" s="17" t="s">
        <v>57</v>
      </c>
      <c r="D3" s="4" t="s">
        <v>53</v>
      </c>
      <c r="E3" s="11">
        <v>31652</v>
      </c>
      <c r="F3" s="11">
        <v>22658</v>
      </c>
      <c r="G3" s="19">
        <v>8994</v>
      </c>
      <c r="H3" s="11">
        <f t="shared" si="0"/>
        <v>0</v>
      </c>
      <c r="I3" s="4" t="s">
        <v>54</v>
      </c>
      <c r="J3" s="11">
        <v>0</v>
      </c>
      <c r="K3" s="4" t="s">
        <v>54</v>
      </c>
      <c r="L3" s="6" t="s">
        <v>54</v>
      </c>
      <c r="M3" s="4" t="s">
        <v>54</v>
      </c>
      <c r="N3" s="11">
        <v>0</v>
      </c>
    </row>
    <row r="4" spans="1:14" x14ac:dyDescent="0.25">
      <c r="A4" s="11">
        <v>3</v>
      </c>
      <c r="B4" s="4" t="s">
        <v>24</v>
      </c>
      <c r="C4" s="17" t="s">
        <v>58</v>
      </c>
      <c r="D4" s="4" t="s">
        <v>53</v>
      </c>
      <c r="E4" s="11">
        <v>29502</v>
      </c>
      <c r="F4" s="11">
        <v>22108</v>
      </c>
      <c r="G4" s="11">
        <v>8969</v>
      </c>
      <c r="H4" s="20">
        <f t="shared" si="0"/>
        <v>-1575</v>
      </c>
      <c r="I4" s="4" t="s">
        <v>54</v>
      </c>
      <c r="J4" s="11">
        <v>0</v>
      </c>
      <c r="K4" s="4" t="s">
        <v>54</v>
      </c>
      <c r="L4" s="6" t="s">
        <v>55</v>
      </c>
      <c r="M4" s="4" t="s">
        <v>55</v>
      </c>
      <c r="N4" s="11">
        <v>484</v>
      </c>
    </row>
    <row r="5" spans="1:14" x14ac:dyDescent="0.25">
      <c r="A5" s="11">
        <v>4</v>
      </c>
      <c r="B5" s="4" t="s">
        <v>59</v>
      </c>
      <c r="C5" s="17" t="s">
        <v>60</v>
      </c>
      <c r="D5" s="4" t="s">
        <v>53</v>
      </c>
      <c r="E5" s="11">
        <v>24626</v>
      </c>
      <c r="F5" s="11">
        <v>18669</v>
      </c>
      <c r="G5" s="11">
        <v>5437</v>
      </c>
      <c r="H5" s="20">
        <f t="shared" si="0"/>
        <v>520</v>
      </c>
      <c r="I5" s="4" t="s">
        <v>54</v>
      </c>
      <c r="J5" s="11">
        <v>0</v>
      </c>
      <c r="K5" s="4" t="s">
        <v>54</v>
      </c>
      <c r="L5" s="6" t="s">
        <v>55</v>
      </c>
      <c r="M5" s="4" t="s">
        <v>55</v>
      </c>
      <c r="N5" s="11">
        <v>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M1" sqref="M1"/>
    </sheetView>
  </sheetViews>
  <sheetFormatPr defaultRowHeight="15" x14ac:dyDescent="0.25"/>
  <cols>
    <col min="1" max="1" width="17.42578125" style="24" bestFit="1" customWidth="1"/>
    <col min="3" max="4" width="11.7109375" customWidth="1"/>
    <col min="5" max="6" width="10.7109375" customWidth="1"/>
    <col min="7" max="7" width="10.85546875" customWidth="1"/>
    <col min="8" max="8" width="9.85546875" customWidth="1"/>
  </cols>
  <sheetData>
    <row r="1" spans="1:11" ht="120" x14ac:dyDescent="0.25">
      <c r="A1" s="15" t="s">
        <v>40</v>
      </c>
      <c r="B1" s="21" t="s">
        <v>61</v>
      </c>
      <c r="C1" s="21" t="s">
        <v>62</v>
      </c>
      <c r="D1" s="21" t="s">
        <v>63</v>
      </c>
      <c r="E1" s="21" t="s">
        <v>62</v>
      </c>
      <c r="F1" s="16"/>
      <c r="G1" s="22" t="s">
        <v>64</v>
      </c>
      <c r="H1" s="22" t="s">
        <v>65</v>
      </c>
      <c r="I1" s="22" t="s">
        <v>139</v>
      </c>
      <c r="J1" s="22" t="s">
        <v>66</v>
      </c>
    </row>
    <row r="2" spans="1:11" x14ac:dyDescent="0.25">
      <c r="A2" s="17" t="s">
        <v>67</v>
      </c>
      <c r="B2" s="11">
        <v>24</v>
      </c>
      <c r="C2" s="11">
        <v>1</v>
      </c>
      <c r="D2" s="4" t="s">
        <v>53</v>
      </c>
      <c r="E2" s="11">
        <v>0</v>
      </c>
      <c r="F2" s="11"/>
      <c r="G2" s="20">
        <v>215</v>
      </c>
      <c r="H2" s="20">
        <v>2</v>
      </c>
      <c r="I2" s="20">
        <v>0</v>
      </c>
      <c r="J2" s="20">
        <v>1</v>
      </c>
      <c r="K2" s="23">
        <f>G2-H2-I2-J2</f>
        <v>212</v>
      </c>
    </row>
    <row r="3" spans="1:11" hidden="1" x14ac:dyDescent="0.25">
      <c r="A3" s="17" t="s">
        <v>68</v>
      </c>
      <c r="B3" s="11">
        <v>270</v>
      </c>
      <c r="C3" s="11">
        <v>188</v>
      </c>
      <c r="D3" s="4" t="s">
        <v>69</v>
      </c>
      <c r="E3" s="11">
        <v>45</v>
      </c>
      <c r="F3" s="11"/>
      <c r="G3" s="11">
        <v>270</v>
      </c>
      <c r="H3" s="11">
        <v>221</v>
      </c>
      <c r="I3" s="11">
        <v>0</v>
      </c>
      <c r="J3" s="11">
        <v>49</v>
      </c>
      <c r="K3">
        <f t="shared" ref="K3:K65" si="0">G3-H3-I3-J3</f>
        <v>0</v>
      </c>
    </row>
    <row r="4" spans="1:11" hidden="1" x14ac:dyDescent="0.25">
      <c r="A4" s="17" t="s">
        <v>70</v>
      </c>
      <c r="B4" s="11">
        <v>408</v>
      </c>
      <c r="C4" s="11">
        <v>129</v>
      </c>
      <c r="D4" s="4" t="s">
        <v>71</v>
      </c>
      <c r="E4" s="11">
        <v>13</v>
      </c>
      <c r="F4" s="11"/>
      <c r="G4" s="11">
        <v>408</v>
      </c>
      <c r="H4" s="11">
        <v>384</v>
      </c>
      <c r="I4" s="11">
        <v>0</v>
      </c>
      <c r="J4" s="11">
        <v>24</v>
      </c>
      <c r="K4">
        <f t="shared" si="0"/>
        <v>0</v>
      </c>
    </row>
    <row r="5" spans="1:11" x14ac:dyDescent="0.25">
      <c r="A5" s="17" t="s">
        <v>72</v>
      </c>
      <c r="B5" s="11">
        <v>389</v>
      </c>
      <c r="C5" s="11">
        <v>41</v>
      </c>
      <c r="D5" s="4" t="s">
        <v>73</v>
      </c>
      <c r="E5" s="11">
        <v>10</v>
      </c>
      <c r="F5" s="11"/>
      <c r="G5" s="20">
        <v>389</v>
      </c>
      <c r="H5" s="20">
        <v>389</v>
      </c>
      <c r="I5" s="20">
        <v>0</v>
      </c>
      <c r="J5" s="20">
        <v>15</v>
      </c>
      <c r="K5" s="23">
        <f t="shared" si="0"/>
        <v>-15</v>
      </c>
    </row>
    <row r="6" spans="1:11" hidden="1" x14ac:dyDescent="0.25">
      <c r="A6" s="17" t="s">
        <v>74</v>
      </c>
      <c r="B6" s="11">
        <v>263</v>
      </c>
      <c r="C6" s="11">
        <v>178</v>
      </c>
      <c r="D6" s="4" t="s">
        <v>75</v>
      </c>
      <c r="E6" s="11">
        <v>0</v>
      </c>
      <c r="F6" s="11"/>
      <c r="G6" s="11">
        <v>263</v>
      </c>
      <c r="H6" s="11">
        <v>263</v>
      </c>
      <c r="I6" s="11">
        <v>0</v>
      </c>
      <c r="J6" s="11">
        <v>0</v>
      </c>
      <c r="K6">
        <f t="shared" si="0"/>
        <v>0</v>
      </c>
    </row>
    <row r="7" spans="1:11" x14ac:dyDescent="0.25">
      <c r="A7" s="17" t="s">
        <v>76</v>
      </c>
      <c r="B7" s="11">
        <v>207</v>
      </c>
      <c r="C7" s="11">
        <v>201</v>
      </c>
      <c r="D7" s="4" t="s">
        <v>77</v>
      </c>
      <c r="E7" s="11">
        <v>18</v>
      </c>
      <c r="F7" s="11"/>
      <c r="G7" s="20">
        <v>199</v>
      </c>
      <c r="H7" s="20">
        <v>199</v>
      </c>
      <c r="I7" s="20">
        <v>0</v>
      </c>
      <c r="J7" s="20">
        <v>19</v>
      </c>
      <c r="K7" s="23">
        <f t="shared" si="0"/>
        <v>-19</v>
      </c>
    </row>
    <row r="8" spans="1:11" hidden="1" x14ac:dyDescent="0.25">
      <c r="A8" s="17" t="s">
        <v>78</v>
      </c>
      <c r="B8" s="11">
        <v>9</v>
      </c>
      <c r="C8" s="11">
        <v>3</v>
      </c>
      <c r="D8" s="4" t="s">
        <v>79</v>
      </c>
      <c r="E8" s="11">
        <v>0</v>
      </c>
      <c r="F8" s="11"/>
      <c r="G8" s="11">
        <v>465</v>
      </c>
      <c r="H8" s="11">
        <v>112</v>
      </c>
      <c r="I8" s="11">
        <v>350</v>
      </c>
      <c r="J8" s="11">
        <v>3</v>
      </c>
      <c r="K8">
        <f t="shared" si="0"/>
        <v>0</v>
      </c>
    </row>
    <row r="9" spans="1:11" hidden="1" x14ac:dyDescent="0.25">
      <c r="A9" s="17" t="s">
        <v>80</v>
      </c>
      <c r="B9" s="11">
        <v>9</v>
      </c>
      <c r="C9" s="11">
        <v>1</v>
      </c>
      <c r="D9" s="4" t="s">
        <v>81</v>
      </c>
      <c r="E9" s="11">
        <v>1</v>
      </c>
      <c r="F9" s="11"/>
      <c r="G9" s="11">
        <v>478</v>
      </c>
      <c r="H9" s="11">
        <v>99</v>
      </c>
      <c r="I9" s="11">
        <v>379</v>
      </c>
      <c r="J9" s="11">
        <v>0</v>
      </c>
      <c r="K9">
        <f t="shared" si="0"/>
        <v>0</v>
      </c>
    </row>
    <row r="10" spans="1:11" x14ac:dyDescent="0.25">
      <c r="A10" s="17" t="s">
        <v>82</v>
      </c>
      <c r="B10" s="20">
        <v>4</v>
      </c>
      <c r="C10" s="20">
        <v>5</v>
      </c>
      <c r="D10" s="18" t="s">
        <v>75</v>
      </c>
      <c r="E10" s="20">
        <v>1</v>
      </c>
      <c r="F10" s="11"/>
      <c r="G10" s="20">
        <v>492</v>
      </c>
      <c r="H10" s="20">
        <v>492</v>
      </c>
      <c r="I10" s="20">
        <v>0</v>
      </c>
      <c r="J10" s="20">
        <v>2</v>
      </c>
      <c r="K10" s="23">
        <f t="shared" si="0"/>
        <v>-2</v>
      </c>
    </row>
    <row r="11" spans="1:11" hidden="1" x14ac:dyDescent="0.25">
      <c r="A11" s="17" t="s">
        <v>83</v>
      </c>
      <c r="B11" s="11">
        <v>7</v>
      </c>
      <c r="C11" s="11">
        <v>6</v>
      </c>
      <c r="D11" s="4" t="s">
        <v>53</v>
      </c>
      <c r="E11" s="11">
        <v>0</v>
      </c>
      <c r="F11" s="11"/>
      <c r="G11" s="11">
        <v>371</v>
      </c>
      <c r="H11" s="11">
        <v>369</v>
      </c>
      <c r="I11" s="11">
        <v>0</v>
      </c>
      <c r="J11" s="11">
        <v>2</v>
      </c>
      <c r="K11">
        <f t="shared" si="0"/>
        <v>0</v>
      </c>
    </row>
    <row r="12" spans="1:11" x14ac:dyDescent="0.25">
      <c r="A12" s="17" t="s">
        <v>84</v>
      </c>
      <c r="B12" s="20">
        <v>7</v>
      </c>
      <c r="C12" s="20">
        <v>7</v>
      </c>
      <c r="D12" s="18" t="s">
        <v>81</v>
      </c>
      <c r="E12" s="20">
        <v>2</v>
      </c>
      <c r="F12" s="11"/>
      <c r="G12" s="11">
        <v>514</v>
      </c>
      <c r="H12" s="11">
        <v>506</v>
      </c>
      <c r="I12" s="11">
        <v>0</v>
      </c>
      <c r="J12" s="11">
        <v>8</v>
      </c>
      <c r="K12">
        <f t="shared" si="0"/>
        <v>0</v>
      </c>
    </row>
    <row r="13" spans="1:11" hidden="1" x14ac:dyDescent="0.25">
      <c r="A13" s="17" t="s">
        <v>85</v>
      </c>
      <c r="B13" s="11">
        <v>9</v>
      </c>
      <c r="C13" s="11">
        <v>4</v>
      </c>
      <c r="D13" s="4" t="s">
        <v>86</v>
      </c>
      <c r="E13" s="11">
        <v>0</v>
      </c>
      <c r="F13" s="11"/>
      <c r="G13" s="11">
        <v>450</v>
      </c>
      <c r="H13" s="11">
        <v>449</v>
      </c>
      <c r="I13" s="11">
        <v>0</v>
      </c>
      <c r="J13" s="11">
        <v>1</v>
      </c>
      <c r="K13">
        <f t="shared" si="0"/>
        <v>0</v>
      </c>
    </row>
    <row r="14" spans="1:11" x14ac:dyDescent="0.25">
      <c r="A14" s="17" t="s">
        <v>87</v>
      </c>
      <c r="B14" s="11">
        <v>9</v>
      </c>
      <c r="C14" s="11">
        <v>3</v>
      </c>
      <c r="D14" s="4" t="s">
        <v>88</v>
      </c>
      <c r="E14" s="11">
        <v>1</v>
      </c>
      <c r="F14" s="11"/>
      <c r="G14" s="20">
        <v>606</v>
      </c>
      <c r="H14" s="20">
        <v>146</v>
      </c>
      <c r="I14" s="20">
        <v>460</v>
      </c>
      <c r="J14" s="20">
        <v>5</v>
      </c>
      <c r="K14" s="23">
        <f t="shared" si="0"/>
        <v>-5</v>
      </c>
    </row>
    <row r="15" spans="1:11" hidden="1" x14ac:dyDescent="0.25">
      <c r="A15" s="17" t="s">
        <v>89</v>
      </c>
      <c r="B15" s="11">
        <v>9</v>
      </c>
      <c r="C15" s="11">
        <v>5</v>
      </c>
      <c r="D15" s="4" t="s">
        <v>88</v>
      </c>
      <c r="E15" s="11">
        <v>1</v>
      </c>
      <c r="F15" s="11"/>
      <c r="G15" s="11">
        <v>590</v>
      </c>
      <c r="H15" s="11">
        <v>175</v>
      </c>
      <c r="I15" s="11">
        <v>411</v>
      </c>
      <c r="J15" s="11">
        <v>4</v>
      </c>
      <c r="K15">
        <f t="shared" si="0"/>
        <v>0</v>
      </c>
    </row>
    <row r="16" spans="1:11" x14ac:dyDescent="0.25">
      <c r="A16" s="17" t="s">
        <v>90</v>
      </c>
      <c r="B16" s="20">
        <v>0</v>
      </c>
      <c r="C16" s="20">
        <v>0</v>
      </c>
      <c r="D16" s="18" t="s">
        <v>86</v>
      </c>
      <c r="E16" s="20">
        <v>1</v>
      </c>
      <c r="F16" s="11"/>
      <c r="G16" s="11">
        <v>396</v>
      </c>
      <c r="H16" s="11">
        <v>396</v>
      </c>
      <c r="I16" s="19">
        <v>0</v>
      </c>
      <c r="J16" s="20">
        <v>4</v>
      </c>
      <c r="K16" s="23">
        <f t="shared" si="0"/>
        <v>-4</v>
      </c>
    </row>
    <row r="17" spans="1:11" hidden="1" x14ac:dyDescent="0.25">
      <c r="A17" s="17" t="s">
        <v>91</v>
      </c>
      <c r="B17" s="11">
        <v>10</v>
      </c>
      <c r="C17" s="11">
        <v>7</v>
      </c>
      <c r="D17" s="4" t="s">
        <v>53</v>
      </c>
      <c r="E17" s="11">
        <v>1</v>
      </c>
      <c r="F17" s="11"/>
      <c r="G17" s="11">
        <v>422</v>
      </c>
      <c r="H17" s="11">
        <v>421</v>
      </c>
      <c r="I17" s="11">
        <v>0</v>
      </c>
      <c r="J17" s="11">
        <v>1</v>
      </c>
      <c r="K17">
        <f t="shared" si="0"/>
        <v>0</v>
      </c>
    </row>
    <row r="18" spans="1:11" x14ac:dyDescent="0.25">
      <c r="A18" s="17" t="s">
        <v>92</v>
      </c>
      <c r="B18" s="20">
        <v>13</v>
      </c>
      <c r="C18" s="20">
        <v>1</v>
      </c>
      <c r="D18" s="18" t="s">
        <v>93</v>
      </c>
      <c r="E18" s="20">
        <v>3</v>
      </c>
      <c r="F18" s="11"/>
      <c r="G18" s="20">
        <v>494</v>
      </c>
      <c r="H18" s="20">
        <v>494</v>
      </c>
      <c r="I18" s="20">
        <v>0</v>
      </c>
      <c r="J18" s="20">
        <v>6</v>
      </c>
      <c r="K18" s="23">
        <f t="shared" si="0"/>
        <v>-6</v>
      </c>
    </row>
    <row r="19" spans="1:11" hidden="1" x14ac:dyDescent="0.25">
      <c r="A19" s="17" t="s">
        <v>94</v>
      </c>
      <c r="B19" s="11">
        <v>18</v>
      </c>
      <c r="C19" s="11">
        <v>3</v>
      </c>
      <c r="D19" s="4" t="s">
        <v>72</v>
      </c>
      <c r="E19" s="11">
        <v>3</v>
      </c>
      <c r="F19" s="11"/>
      <c r="G19" s="11">
        <v>560</v>
      </c>
      <c r="H19" s="11">
        <v>312</v>
      </c>
      <c r="I19" s="11">
        <v>239</v>
      </c>
      <c r="J19" s="11">
        <v>9</v>
      </c>
      <c r="K19">
        <f t="shared" si="0"/>
        <v>0</v>
      </c>
    </row>
    <row r="20" spans="1:11" x14ac:dyDescent="0.25">
      <c r="A20" s="17" t="s">
        <v>95</v>
      </c>
      <c r="B20" s="20">
        <v>7</v>
      </c>
      <c r="C20" s="20">
        <v>1</v>
      </c>
      <c r="D20" s="18" t="s">
        <v>81</v>
      </c>
      <c r="E20" s="20">
        <v>2</v>
      </c>
      <c r="F20" s="11"/>
      <c r="G20" s="11">
        <v>1432</v>
      </c>
      <c r="H20" s="11">
        <v>510</v>
      </c>
      <c r="I20" s="11">
        <v>916</v>
      </c>
      <c r="J20" s="11">
        <v>6</v>
      </c>
      <c r="K20">
        <f t="shared" si="0"/>
        <v>0</v>
      </c>
    </row>
    <row r="21" spans="1:11" hidden="1" x14ac:dyDescent="0.25">
      <c r="A21" s="17" t="s">
        <v>96</v>
      </c>
      <c r="B21" s="11">
        <v>1</v>
      </c>
      <c r="C21" s="11">
        <v>0</v>
      </c>
      <c r="D21" s="4" t="s">
        <v>53</v>
      </c>
      <c r="E21" s="11">
        <v>0</v>
      </c>
      <c r="F21" s="11"/>
      <c r="G21" s="11">
        <v>270</v>
      </c>
      <c r="H21" s="11">
        <v>269</v>
      </c>
      <c r="I21" s="11">
        <v>0</v>
      </c>
      <c r="J21" s="11">
        <v>1</v>
      </c>
      <c r="K21">
        <f t="shared" si="0"/>
        <v>0</v>
      </c>
    </row>
    <row r="22" spans="1:11" x14ac:dyDescent="0.25">
      <c r="A22" s="17" t="s">
        <v>97</v>
      </c>
      <c r="B22" s="20">
        <v>0</v>
      </c>
      <c r="C22" s="20">
        <v>0</v>
      </c>
      <c r="D22" s="18" t="s">
        <v>53</v>
      </c>
      <c r="E22" s="20">
        <v>0</v>
      </c>
      <c r="F22" s="11"/>
      <c r="G22" s="11">
        <v>478</v>
      </c>
      <c r="H22" s="11">
        <v>476</v>
      </c>
      <c r="I22" s="11">
        <v>0</v>
      </c>
      <c r="J22" s="11">
        <v>2</v>
      </c>
      <c r="K22">
        <f t="shared" si="0"/>
        <v>0</v>
      </c>
    </row>
    <row r="23" spans="1:11" x14ac:dyDescent="0.25">
      <c r="A23" s="17" t="s">
        <v>98</v>
      </c>
      <c r="B23" s="20">
        <v>0</v>
      </c>
      <c r="C23" s="20">
        <v>0</v>
      </c>
      <c r="D23" s="18" t="s">
        <v>99</v>
      </c>
      <c r="E23" s="20">
        <v>0</v>
      </c>
      <c r="F23" s="11"/>
      <c r="G23" s="20">
        <v>422</v>
      </c>
      <c r="H23" s="20">
        <v>120</v>
      </c>
      <c r="I23" s="20">
        <v>302</v>
      </c>
      <c r="J23" s="20">
        <v>5</v>
      </c>
      <c r="K23" s="23">
        <f t="shared" si="0"/>
        <v>-5</v>
      </c>
    </row>
    <row r="24" spans="1:11" hidden="1" x14ac:dyDescent="0.25">
      <c r="A24" s="17" t="s">
        <v>100</v>
      </c>
      <c r="B24" s="11">
        <v>12</v>
      </c>
      <c r="C24" s="11">
        <v>8</v>
      </c>
      <c r="D24" s="4" t="s">
        <v>81</v>
      </c>
      <c r="E24" s="11">
        <v>3</v>
      </c>
      <c r="F24" s="11"/>
      <c r="G24" s="11">
        <v>606</v>
      </c>
      <c r="H24" s="11">
        <v>453</v>
      </c>
      <c r="I24" s="11">
        <v>148</v>
      </c>
      <c r="J24" s="11">
        <v>5</v>
      </c>
      <c r="K24">
        <f t="shared" si="0"/>
        <v>0</v>
      </c>
    </row>
    <row r="25" spans="1:11" hidden="1" x14ac:dyDescent="0.25">
      <c r="A25" s="17" t="s">
        <v>101</v>
      </c>
      <c r="B25" s="11">
        <v>2</v>
      </c>
      <c r="C25" s="11">
        <v>0</v>
      </c>
      <c r="D25" s="4" t="s">
        <v>53</v>
      </c>
      <c r="E25" s="11">
        <v>0</v>
      </c>
      <c r="F25" s="11"/>
      <c r="G25" s="11">
        <v>383</v>
      </c>
      <c r="H25" s="11">
        <v>156</v>
      </c>
      <c r="I25" s="11">
        <v>227</v>
      </c>
      <c r="J25" s="11">
        <v>0</v>
      </c>
      <c r="K25">
        <f t="shared" si="0"/>
        <v>0</v>
      </c>
    </row>
    <row r="26" spans="1:11" x14ac:dyDescent="0.25">
      <c r="A26" s="17" t="s">
        <v>102</v>
      </c>
      <c r="B26" s="11">
        <v>12</v>
      </c>
      <c r="C26" s="11">
        <v>11</v>
      </c>
      <c r="D26" s="4" t="s">
        <v>53</v>
      </c>
      <c r="E26" s="11">
        <v>0</v>
      </c>
      <c r="F26" s="11"/>
      <c r="G26" s="20">
        <v>556</v>
      </c>
      <c r="H26" s="20">
        <v>191</v>
      </c>
      <c r="I26" s="20">
        <v>0</v>
      </c>
      <c r="J26" s="20">
        <v>5</v>
      </c>
      <c r="K26" s="23">
        <f t="shared" si="0"/>
        <v>360</v>
      </c>
    </row>
    <row r="27" spans="1:11" x14ac:dyDescent="0.25">
      <c r="A27" s="17" t="s">
        <v>103</v>
      </c>
      <c r="B27" s="20">
        <v>0</v>
      </c>
      <c r="C27" s="20">
        <v>6</v>
      </c>
      <c r="D27" s="18" t="s">
        <v>86</v>
      </c>
      <c r="E27" s="20">
        <v>2</v>
      </c>
      <c r="F27" s="11"/>
      <c r="G27" s="11">
        <v>412</v>
      </c>
      <c r="H27" s="11">
        <v>132</v>
      </c>
      <c r="I27" s="11">
        <v>278</v>
      </c>
      <c r="J27" s="11">
        <v>2</v>
      </c>
      <c r="K27">
        <f t="shared" si="0"/>
        <v>0</v>
      </c>
    </row>
    <row r="28" spans="1:11" hidden="1" x14ac:dyDescent="0.25">
      <c r="A28" s="17" t="s">
        <v>104</v>
      </c>
      <c r="B28" s="11">
        <v>9</v>
      </c>
      <c r="C28" s="11">
        <v>7</v>
      </c>
      <c r="D28" s="4" t="s">
        <v>86</v>
      </c>
      <c r="E28" s="11">
        <v>1</v>
      </c>
      <c r="F28" s="11"/>
      <c r="G28" s="11">
        <v>412</v>
      </c>
      <c r="H28" s="11">
        <v>150</v>
      </c>
      <c r="I28" s="11">
        <v>260</v>
      </c>
      <c r="J28" s="11">
        <v>2</v>
      </c>
      <c r="K28">
        <f t="shared" si="0"/>
        <v>0</v>
      </c>
    </row>
    <row r="29" spans="1:11" hidden="1" x14ac:dyDescent="0.25">
      <c r="A29" s="17" t="s">
        <v>105</v>
      </c>
      <c r="B29" s="11">
        <v>50</v>
      </c>
      <c r="C29" s="11">
        <v>20</v>
      </c>
      <c r="D29" s="4" t="s">
        <v>106</v>
      </c>
      <c r="E29" s="11">
        <v>0</v>
      </c>
      <c r="F29" s="11"/>
      <c r="G29" s="11">
        <v>844</v>
      </c>
      <c r="H29" s="11">
        <v>839</v>
      </c>
      <c r="I29" s="11">
        <v>0</v>
      </c>
      <c r="J29" s="11">
        <v>5</v>
      </c>
      <c r="K29">
        <f t="shared" si="0"/>
        <v>0</v>
      </c>
    </row>
    <row r="30" spans="1:11" hidden="1" x14ac:dyDescent="0.25">
      <c r="A30" s="17" t="s">
        <v>107</v>
      </c>
      <c r="B30" s="11">
        <v>13</v>
      </c>
      <c r="C30" s="11">
        <v>9</v>
      </c>
      <c r="D30" s="4" t="s">
        <v>88</v>
      </c>
      <c r="E30" s="11">
        <v>1</v>
      </c>
      <c r="F30" s="11"/>
      <c r="G30" s="11">
        <v>502</v>
      </c>
      <c r="H30" s="11">
        <v>496</v>
      </c>
      <c r="I30" s="11">
        <v>0</v>
      </c>
      <c r="J30" s="11">
        <v>6</v>
      </c>
      <c r="K30">
        <f t="shared" si="0"/>
        <v>0</v>
      </c>
    </row>
    <row r="31" spans="1:11" hidden="1" x14ac:dyDescent="0.25">
      <c r="A31" s="17" t="s">
        <v>108</v>
      </c>
      <c r="B31" s="11">
        <v>25</v>
      </c>
      <c r="C31" s="11">
        <v>12</v>
      </c>
      <c r="D31" s="4" t="s">
        <v>109</v>
      </c>
      <c r="E31" s="11">
        <v>3</v>
      </c>
      <c r="F31" s="11"/>
      <c r="G31" s="11">
        <v>623</v>
      </c>
      <c r="H31" s="11">
        <v>614</v>
      </c>
      <c r="I31" s="11">
        <v>0</v>
      </c>
      <c r="J31" s="11">
        <v>9</v>
      </c>
      <c r="K31">
        <f t="shared" si="0"/>
        <v>0</v>
      </c>
    </row>
    <row r="32" spans="1:11" x14ac:dyDescent="0.25">
      <c r="A32" s="17" t="s">
        <v>52</v>
      </c>
      <c r="B32" s="18" t="s">
        <v>56</v>
      </c>
      <c r="C32" s="18" t="s">
        <v>56</v>
      </c>
      <c r="D32" s="18" t="s">
        <v>86</v>
      </c>
      <c r="E32" s="18" t="s">
        <v>56</v>
      </c>
      <c r="F32" s="4"/>
      <c r="G32" s="18" t="s">
        <v>56</v>
      </c>
      <c r="H32" s="18" t="s">
        <v>56</v>
      </c>
      <c r="I32" s="18" t="s">
        <v>56</v>
      </c>
      <c r="J32" s="18" t="s">
        <v>56</v>
      </c>
      <c r="K32" s="23" t="e">
        <f t="shared" si="0"/>
        <v>#VALUE!</v>
      </c>
    </row>
    <row r="33" spans="1:11" x14ac:dyDescent="0.25">
      <c r="A33" s="17" t="s">
        <v>110</v>
      </c>
      <c r="B33" s="20">
        <v>1</v>
      </c>
      <c r="C33" s="20">
        <v>7</v>
      </c>
      <c r="D33" s="18" t="s">
        <v>86</v>
      </c>
      <c r="E33" s="20">
        <v>0</v>
      </c>
      <c r="F33" s="11"/>
      <c r="G33" s="20">
        <v>332</v>
      </c>
      <c r="H33" s="20">
        <v>332</v>
      </c>
      <c r="I33" s="20">
        <v>0</v>
      </c>
      <c r="J33" s="20">
        <v>7</v>
      </c>
      <c r="K33" s="23">
        <f t="shared" si="0"/>
        <v>-7</v>
      </c>
    </row>
    <row r="34" spans="1:11" x14ac:dyDescent="0.25">
      <c r="A34" s="17" t="s">
        <v>111</v>
      </c>
      <c r="B34" s="11">
        <v>7</v>
      </c>
      <c r="C34" s="11">
        <v>4</v>
      </c>
      <c r="D34" s="4" t="s">
        <v>53</v>
      </c>
      <c r="E34" s="11">
        <v>0</v>
      </c>
      <c r="F34" s="11"/>
      <c r="G34" s="18" t="s">
        <v>56</v>
      </c>
      <c r="H34" s="18" t="s">
        <v>56</v>
      </c>
      <c r="I34" s="18" t="s">
        <v>56</v>
      </c>
      <c r="J34" s="18" t="s">
        <v>56</v>
      </c>
      <c r="K34" s="23" t="e">
        <f t="shared" si="0"/>
        <v>#VALUE!</v>
      </c>
    </row>
    <row r="35" spans="1:11" x14ac:dyDescent="0.25">
      <c r="A35" s="17" t="s">
        <v>57</v>
      </c>
      <c r="B35" s="18" t="s">
        <v>56</v>
      </c>
      <c r="C35" s="18" t="s">
        <v>56</v>
      </c>
      <c r="D35" s="18" t="s">
        <v>79</v>
      </c>
      <c r="E35" s="18" t="s">
        <v>56</v>
      </c>
      <c r="F35" s="4"/>
      <c r="G35" s="18" t="s">
        <v>56</v>
      </c>
      <c r="H35" s="18" t="s">
        <v>56</v>
      </c>
      <c r="I35" s="18" t="s">
        <v>56</v>
      </c>
      <c r="J35" s="18" t="s">
        <v>56</v>
      </c>
      <c r="K35" s="23" t="e">
        <f t="shared" si="0"/>
        <v>#VALUE!</v>
      </c>
    </row>
    <row r="36" spans="1:11" x14ac:dyDescent="0.25">
      <c r="A36" s="17" t="s">
        <v>112</v>
      </c>
      <c r="B36" s="11">
        <v>5</v>
      </c>
      <c r="C36" s="11">
        <v>5</v>
      </c>
      <c r="D36" s="4" t="s">
        <v>75</v>
      </c>
      <c r="E36" s="18" t="s">
        <v>56</v>
      </c>
      <c r="F36" s="4"/>
      <c r="G36" s="11">
        <v>456</v>
      </c>
      <c r="H36" s="11">
        <v>163</v>
      </c>
      <c r="I36" s="11">
        <v>291</v>
      </c>
      <c r="J36" s="11">
        <v>2</v>
      </c>
      <c r="K36">
        <f t="shared" si="0"/>
        <v>0</v>
      </c>
    </row>
    <row r="37" spans="1:11" x14ac:dyDescent="0.25">
      <c r="A37" s="17" t="s">
        <v>113</v>
      </c>
      <c r="B37" s="20">
        <v>5</v>
      </c>
      <c r="C37" s="20">
        <v>1</v>
      </c>
      <c r="D37" s="18" t="s">
        <v>88</v>
      </c>
      <c r="E37" s="20">
        <v>4</v>
      </c>
      <c r="F37" s="11"/>
      <c r="G37" s="11">
        <v>582</v>
      </c>
      <c r="H37" s="11">
        <v>269</v>
      </c>
      <c r="I37" s="11">
        <v>305</v>
      </c>
      <c r="J37" s="11">
        <v>8</v>
      </c>
      <c r="K37">
        <f t="shared" si="0"/>
        <v>0</v>
      </c>
    </row>
    <row r="38" spans="1:11" x14ac:dyDescent="0.25">
      <c r="A38" s="17" t="s">
        <v>58</v>
      </c>
      <c r="B38" s="20">
        <v>6</v>
      </c>
      <c r="C38" s="20">
        <v>6</v>
      </c>
      <c r="D38" s="18" t="s">
        <v>81</v>
      </c>
      <c r="E38" s="20">
        <v>1</v>
      </c>
      <c r="F38" s="11"/>
      <c r="G38" s="11">
        <v>224</v>
      </c>
      <c r="H38" s="11">
        <v>224</v>
      </c>
      <c r="I38" s="11">
        <v>0</v>
      </c>
      <c r="J38" s="11">
        <v>0</v>
      </c>
      <c r="K38">
        <f t="shared" si="0"/>
        <v>0</v>
      </c>
    </row>
    <row r="39" spans="1:11" hidden="1" x14ac:dyDescent="0.25">
      <c r="A39" s="17" t="s">
        <v>114</v>
      </c>
      <c r="B39" s="11">
        <v>18</v>
      </c>
      <c r="C39" s="11">
        <v>5</v>
      </c>
      <c r="D39" s="4" t="s">
        <v>109</v>
      </c>
      <c r="E39" s="11">
        <v>5</v>
      </c>
      <c r="F39" s="11"/>
      <c r="G39" s="11">
        <v>659</v>
      </c>
      <c r="H39" s="11">
        <v>657</v>
      </c>
      <c r="I39" s="11">
        <v>0</v>
      </c>
      <c r="J39" s="11">
        <v>2</v>
      </c>
      <c r="K39">
        <f t="shared" si="0"/>
        <v>0</v>
      </c>
    </row>
    <row r="40" spans="1:11" x14ac:dyDescent="0.25">
      <c r="A40" s="17" t="s">
        <v>115</v>
      </c>
      <c r="B40" s="20">
        <v>0</v>
      </c>
      <c r="C40" s="20">
        <v>0</v>
      </c>
      <c r="D40" s="18" t="s">
        <v>99</v>
      </c>
      <c r="E40" s="20">
        <v>0</v>
      </c>
      <c r="F40" s="11"/>
      <c r="G40" s="11">
        <v>556</v>
      </c>
      <c r="H40" s="11">
        <v>552</v>
      </c>
      <c r="I40" s="11">
        <v>0</v>
      </c>
      <c r="J40" s="11">
        <v>4</v>
      </c>
      <c r="K40">
        <f t="shared" si="0"/>
        <v>0</v>
      </c>
    </row>
    <row r="41" spans="1:11" x14ac:dyDescent="0.25">
      <c r="A41" s="17" t="s">
        <v>116</v>
      </c>
      <c r="B41" s="20">
        <v>1</v>
      </c>
      <c r="C41" s="20">
        <v>0</v>
      </c>
      <c r="D41" s="18" t="s">
        <v>99</v>
      </c>
      <c r="E41" s="20">
        <v>0</v>
      </c>
      <c r="F41" s="11"/>
      <c r="G41" s="11">
        <v>577</v>
      </c>
      <c r="H41" s="11">
        <v>180</v>
      </c>
      <c r="I41" s="11">
        <v>392</v>
      </c>
      <c r="J41" s="11">
        <v>5</v>
      </c>
      <c r="K41">
        <f t="shared" si="0"/>
        <v>0</v>
      </c>
    </row>
    <row r="42" spans="1:11" hidden="1" x14ac:dyDescent="0.25">
      <c r="A42" s="17" t="s">
        <v>117</v>
      </c>
      <c r="B42" s="11">
        <v>6</v>
      </c>
      <c r="C42" s="11">
        <v>6</v>
      </c>
      <c r="D42" s="4" t="s">
        <v>75</v>
      </c>
      <c r="E42" s="11">
        <v>0</v>
      </c>
      <c r="F42" s="11"/>
      <c r="G42" s="11">
        <v>559</v>
      </c>
      <c r="H42" s="11">
        <v>559</v>
      </c>
      <c r="I42" s="11">
        <v>0</v>
      </c>
      <c r="J42" s="11">
        <v>0</v>
      </c>
      <c r="K42">
        <f t="shared" si="0"/>
        <v>0</v>
      </c>
    </row>
    <row r="43" spans="1:11" hidden="1" x14ac:dyDescent="0.25">
      <c r="A43" s="17" t="s">
        <v>118</v>
      </c>
      <c r="B43" s="11">
        <v>10</v>
      </c>
      <c r="C43" s="11">
        <v>10</v>
      </c>
      <c r="D43" s="4" t="s">
        <v>75</v>
      </c>
      <c r="E43" s="11">
        <v>0</v>
      </c>
      <c r="F43" s="11"/>
      <c r="G43" s="11">
        <v>758</v>
      </c>
      <c r="H43" s="11">
        <v>756</v>
      </c>
      <c r="I43" s="11">
        <v>0</v>
      </c>
      <c r="J43" s="11">
        <v>2</v>
      </c>
      <c r="K43">
        <f t="shared" si="0"/>
        <v>0</v>
      </c>
    </row>
    <row r="44" spans="1:11" hidden="1" x14ac:dyDescent="0.25">
      <c r="A44" s="17" t="s">
        <v>60</v>
      </c>
      <c r="B44" s="11">
        <v>1</v>
      </c>
      <c r="C44" s="11">
        <v>0</v>
      </c>
      <c r="D44" s="4" t="s">
        <v>75</v>
      </c>
      <c r="E44" s="11">
        <v>0</v>
      </c>
      <c r="F44" s="11"/>
      <c r="G44" s="11">
        <v>450</v>
      </c>
      <c r="H44" s="11">
        <v>450</v>
      </c>
      <c r="I44" s="11">
        <v>0</v>
      </c>
      <c r="J44" s="11">
        <v>0</v>
      </c>
      <c r="K44">
        <f t="shared" si="0"/>
        <v>0</v>
      </c>
    </row>
    <row r="45" spans="1:11" x14ac:dyDescent="0.25">
      <c r="A45" s="17" t="s">
        <v>119</v>
      </c>
      <c r="B45" s="20">
        <v>4</v>
      </c>
      <c r="C45" s="20">
        <v>9</v>
      </c>
      <c r="D45" s="18" t="s">
        <v>86</v>
      </c>
      <c r="E45" s="20">
        <v>1</v>
      </c>
      <c r="F45" s="11"/>
      <c r="G45" s="20">
        <v>423</v>
      </c>
      <c r="H45" s="20">
        <v>423</v>
      </c>
      <c r="I45" s="20">
        <v>0</v>
      </c>
      <c r="J45" s="20">
        <v>1</v>
      </c>
      <c r="K45" s="23">
        <f t="shared" si="0"/>
        <v>-1</v>
      </c>
    </row>
    <row r="46" spans="1:11" x14ac:dyDescent="0.25">
      <c r="A46" s="17" t="s">
        <v>120</v>
      </c>
      <c r="B46" s="20">
        <v>0</v>
      </c>
      <c r="C46" s="20">
        <v>7</v>
      </c>
      <c r="D46" s="18" t="s">
        <v>75</v>
      </c>
      <c r="E46" s="20">
        <v>0</v>
      </c>
      <c r="F46" s="11"/>
      <c r="G46" s="11">
        <v>140</v>
      </c>
      <c r="H46" s="11">
        <v>137</v>
      </c>
      <c r="I46" s="11">
        <v>0</v>
      </c>
      <c r="J46" s="11">
        <v>3</v>
      </c>
      <c r="K46">
        <f t="shared" si="0"/>
        <v>0</v>
      </c>
    </row>
    <row r="47" spans="1:11" x14ac:dyDescent="0.25">
      <c r="A47" s="17" t="s">
        <v>121</v>
      </c>
      <c r="B47" s="20">
        <v>7</v>
      </c>
      <c r="C47" s="20">
        <v>7</v>
      </c>
      <c r="D47" s="18" t="s">
        <v>53</v>
      </c>
      <c r="E47" s="20">
        <v>0</v>
      </c>
      <c r="F47" s="11"/>
      <c r="G47" s="11">
        <v>457</v>
      </c>
      <c r="H47" s="11">
        <v>140</v>
      </c>
      <c r="I47" s="11">
        <v>315</v>
      </c>
      <c r="J47" s="11">
        <v>2</v>
      </c>
      <c r="K47">
        <f t="shared" si="0"/>
        <v>0</v>
      </c>
    </row>
    <row r="48" spans="1:11" x14ac:dyDescent="0.25">
      <c r="A48" s="17" t="s">
        <v>122</v>
      </c>
      <c r="B48" s="11">
        <v>4</v>
      </c>
      <c r="C48" s="11">
        <v>3</v>
      </c>
      <c r="D48" s="4" t="s">
        <v>53</v>
      </c>
      <c r="E48" s="11">
        <v>0</v>
      </c>
      <c r="F48" s="11"/>
      <c r="G48" s="20">
        <v>504</v>
      </c>
      <c r="H48" s="20">
        <v>456</v>
      </c>
      <c r="I48" s="20">
        <v>0</v>
      </c>
      <c r="J48" s="20">
        <v>3</v>
      </c>
      <c r="K48" s="23">
        <f t="shared" si="0"/>
        <v>45</v>
      </c>
    </row>
    <row r="49" spans="1:11" x14ac:dyDescent="0.25">
      <c r="A49" s="17" t="s">
        <v>123</v>
      </c>
      <c r="B49" s="20">
        <v>2</v>
      </c>
      <c r="C49" s="20">
        <v>1</v>
      </c>
      <c r="D49" s="18" t="s">
        <v>79</v>
      </c>
      <c r="E49" s="20">
        <v>4</v>
      </c>
      <c r="F49" s="11"/>
      <c r="G49" s="11">
        <v>510</v>
      </c>
      <c r="H49" s="11">
        <v>506</v>
      </c>
      <c r="I49" s="11">
        <v>0</v>
      </c>
      <c r="J49" s="11">
        <v>4</v>
      </c>
      <c r="K49">
        <f t="shared" si="0"/>
        <v>0</v>
      </c>
    </row>
    <row r="50" spans="1:11" x14ac:dyDescent="0.25">
      <c r="A50" s="17" t="s">
        <v>124</v>
      </c>
      <c r="B50" s="20">
        <v>1</v>
      </c>
      <c r="C50" s="20">
        <v>3</v>
      </c>
      <c r="D50" s="18" t="s">
        <v>86</v>
      </c>
      <c r="E50" s="20">
        <v>0</v>
      </c>
      <c r="F50" s="11"/>
      <c r="G50" s="11">
        <v>313</v>
      </c>
      <c r="H50" s="11">
        <v>313</v>
      </c>
      <c r="I50" s="11">
        <v>0</v>
      </c>
      <c r="J50" s="11">
        <v>0</v>
      </c>
      <c r="K50">
        <f t="shared" si="0"/>
        <v>0</v>
      </c>
    </row>
    <row r="51" spans="1:11" x14ac:dyDescent="0.25">
      <c r="A51" s="17" t="s">
        <v>125</v>
      </c>
      <c r="B51" s="20">
        <v>1</v>
      </c>
      <c r="C51" s="20">
        <v>1</v>
      </c>
      <c r="D51" s="18" t="s">
        <v>99</v>
      </c>
      <c r="E51" s="20">
        <v>1</v>
      </c>
      <c r="F51" s="11"/>
      <c r="G51" s="11">
        <v>441</v>
      </c>
      <c r="H51" s="11">
        <v>438</v>
      </c>
      <c r="I51" s="11">
        <v>0</v>
      </c>
      <c r="J51" s="11">
        <v>3</v>
      </c>
      <c r="K51">
        <f t="shared" si="0"/>
        <v>0</v>
      </c>
    </row>
    <row r="52" spans="1:11" x14ac:dyDescent="0.25">
      <c r="A52" s="17" t="s">
        <v>126</v>
      </c>
      <c r="B52" s="20">
        <v>0</v>
      </c>
      <c r="C52" s="20">
        <v>5</v>
      </c>
      <c r="D52" s="18" t="s">
        <v>81</v>
      </c>
      <c r="E52" s="20">
        <v>0</v>
      </c>
      <c r="F52" s="11"/>
      <c r="G52" s="20">
        <v>490</v>
      </c>
      <c r="H52" s="20">
        <v>161</v>
      </c>
      <c r="I52" s="20">
        <v>329</v>
      </c>
      <c r="J52" s="20">
        <v>2</v>
      </c>
      <c r="K52" s="23">
        <f t="shared" si="0"/>
        <v>-2</v>
      </c>
    </row>
    <row r="53" spans="1:11" x14ac:dyDescent="0.25">
      <c r="A53" s="17" t="s">
        <v>127</v>
      </c>
      <c r="B53" s="11">
        <v>5</v>
      </c>
      <c r="C53" s="11">
        <v>5</v>
      </c>
      <c r="D53" s="4" t="s">
        <v>86</v>
      </c>
      <c r="E53" s="11">
        <v>2</v>
      </c>
      <c r="F53" s="11"/>
      <c r="G53" s="11">
        <v>615</v>
      </c>
      <c r="H53" s="11">
        <v>609</v>
      </c>
      <c r="I53" s="19">
        <v>0</v>
      </c>
      <c r="J53" s="11">
        <v>6</v>
      </c>
      <c r="K53">
        <f t="shared" si="0"/>
        <v>0</v>
      </c>
    </row>
    <row r="54" spans="1:11" hidden="1" x14ac:dyDescent="0.25">
      <c r="A54" s="17" t="s">
        <v>128</v>
      </c>
      <c r="B54" s="25">
        <v>105</v>
      </c>
      <c r="C54" s="25">
        <v>3</v>
      </c>
      <c r="D54" s="6" t="s">
        <v>106</v>
      </c>
      <c r="E54" s="25">
        <v>4</v>
      </c>
      <c r="F54" s="25"/>
      <c r="G54" s="25">
        <v>910</v>
      </c>
      <c r="H54" s="25">
        <v>378</v>
      </c>
      <c r="I54" s="26">
        <v>0</v>
      </c>
      <c r="J54" s="25">
        <v>12</v>
      </c>
      <c r="K54" s="27">
        <f t="shared" si="0"/>
        <v>520</v>
      </c>
    </row>
    <row r="55" spans="1:11" x14ac:dyDescent="0.25">
      <c r="A55" s="17" t="s">
        <v>129</v>
      </c>
      <c r="B55" s="11">
        <v>6</v>
      </c>
      <c r="C55" s="11">
        <v>6</v>
      </c>
      <c r="D55" s="4" t="s">
        <v>81</v>
      </c>
      <c r="E55" s="11">
        <v>1</v>
      </c>
      <c r="F55" s="11"/>
      <c r="G55" s="20">
        <v>303</v>
      </c>
      <c r="H55" s="20">
        <v>93</v>
      </c>
      <c r="I55" s="20">
        <v>210</v>
      </c>
      <c r="J55" s="20">
        <v>1</v>
      </c>
      <c r="K55" s="23">
        <f t="shared" si="0"/>
        <v>-1</v>
      </c>
    </row>
    <row r="56" spans="1:11" hidden="1" x14ac:dyDescent="0.25">
      <c r="A56" s="17" t="s">
        <v>130</v>
      </c>
      <c r="B56" s="11">
        <v>9</v>
      </c>
      <c r="C56" s="11">
        <v>7</v>
      </c>
      <c r="D56" s="4" t="s">
        <v>99</v>
      </c>
      <c r="E56" s="11">
        <v>1</v>
      </c>
      <c r="F56" s="11"/>
      <c r="G56" s="11">
        <v>505</v>
      </c>
      <c r="H56" s="11">
        <v>503</v>
      </c>
      <c r="I56" s="11">
        <v>0</v>
      </c>
      <c r="J56" s="11">
        <v>2</v>
      </c>
      <c r="K56">
        <f t="shared" si="0"/>
        <v>0</v>
      </c>
    </row>
    <row r="57" spans="1:11" hidden="1" x14ac:dyDescent="0.25">
      <c r="A57" s="17" t="s">
        <v>131</v>
      </c>
      <c r="B57" s="11">
        <v>9</v>
      </c>
      <c r="C57" s="11">
        <v>6</v>
      </c>
      <c r="D57" s="4" t="s">
        <v>53</v>
      </c>
      <c r="E57" s="11">
        <v>0</v>
      </c>
      <c r="F57" s="11"/>
      <c r="G57" s="11">
        <v>480</v>
      </c>
      <c r="H57" s="11">
        <v>150</v>
      </c>
      <c r="I57" s="11">
        <v>328</v>
      </c>
      <c r="J57" s="11">
        <v>2</v>
      </c>
      <c r="K57">
        <f t="shared" si="0"/>
        <v>0</v>
      </c>
    </row>
    <row r="58" spans="1:11" hidden="1" x14ac:dyDescent="0.25">
      <c r="A58" s="4" t="s">
        <v>132</v>
      </c>
      <c r="B58" s="11">
        <v>0</v>
      </c>
      <c r="C58" s="11">
        <v>0</v>
      </c>
      <c r="D58" s="4" t="s">
        <v>75</v>
      </c>
      <c r="E58" s="11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>
        <f t="shared" si="0"/>
        <v>0</v>
      </c>
    </row>
    <row r="59" spans="1:11" hidden="1" x14ac:dyDescent="0.25">
      <c r="A59" s="4" t="s">
        <v>31</v>
      </c>
      <c r="B59" s="11">
        <v>0</v>
      </c>
      <c r="C59" s="11">
        <v>0</v>
      </c>
      <c r="D59" s="4" t="s">
        <v>75</v>
      </c>
      <c r="E59" s="11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>
        <f t="shared" si="0"/>
        <v>0</v>
      </c>
    </row>
    <row r="60" spans="1:11" hidden="1" x14ac:dyDescent="0.25">
      <c r="A60" s="4" t="s">
        <v>133</v>
      </c>
      <c r="B60" s="11">
        <v>3</v>
      </c>
      <c r="C60" s="11">
        <v>1</v>
      </c>
      <c r="D60" s="4" t="s">
        <v>75</v>
      </c>
      <c r="E60" s="11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>
        <f t="shared" si="0"/>
        <v>0</v>
      </c>
    </row>
    <row r="61" spans="1:11" hidden="1" x14ac:dyDescent="0.25">
      <c r="A61" s="17" t="s">
        <v>134</v>
      </c>
      <c r="B61" s="11">
        <v>226</v>
      </c>
      <c r="C61" s="11">
        <v>224</v>
      </c>
      <c r="D61" s="4" t="s">
        <v>77</v>
      </c>
      <c r="E61" s="11">
        <v>19</v>
      </c>
      <c r="F61" s="11"/>
      <c r="G61" s="11">
        <v>226</v>
      </c>
      <c r="H61" s="11">
        <v>207</v>
      </c>
      <c r="I61" s="11">
        <v>0</v>
      </c>
      <c r="J61" s="11">
        <v>19</v>
      </c>
      <c r="K61">
        <f t="shared" si="0"/>
        <v>0</v>
      </c>
    </row>
    <row r="62" spans="1:11" hidden="1" x14ac:dyDescent="0.25">
      <c r="A62" s="17" t="s">
        <v>135</v>
      </c>
      <c r="B62" s="11">
        <v>19</v>
      </c>
      <c r="C62" s="11">
        <v>3</v>
      </c>
      <c r="D62" s="4" t="s">
        <v>106</v>
      </c>
      <c r="E62" s="11">
        <v>2</v>
      </c>
      <c r="F62" s="11"/>
      <c r="G62" s="11">
        <v>996</v>
      </c>
      <c r="H62" s="11">
        <v>355</v>
      </c>
      <c r="I62" s="11">
        <v>638</v>
      </c>
      <c r="J62" s="11">
        <v>3</v>
      </c>
      <c r="K62">
        <f t="shared" si="0"/>
        <v>0</v>
      </c>
    </row>
    <row r="63" spans="1:11" hidden="1" x14ac:dyDescent="0.25">
      <c r="A63" s="17" t="s">
        <v>136</v>
      </c>
      <c r="B63" s="11">
        <v>81</v>
      </c>
      <c r="C63" s="11">
        <v>30</v>
      </c>
      <c r="D63" s="4" t="s">
        <v>106</v>
      </c>
      <c r="E63" s="11">
        <v>5</v>
      </c>
      <c r="F63" s="11"/>
      <c r="G63" s="11">
        <v>1568</v>
      </c>
      <c r="H63" s="11">
        <v>1560</v>
      </c>
      <c r="I63" s="11">
        <v>0</v>
      </c>
      <c r="J63" s="11">
        <v>8</v>
      </c>
      <c r="K63">
        <f t="shared" si="0"/>
        <v>0</v>
      </c>
    </row>
    <row r="64" spans="1:11" hidden="1" x14ac:dyDescent="0.25">
      <c r="A64" s="17" t="s">
        <v>137</v>
      </c>
      <c r="B64" s="11">
        <v>47</v>
      </c>
      <c r="C64" s="11">
        <v>1</v>
      </c>
      <c r="D64" s="4" t="s">
        <v>81</v>
      </c>
      <c r="E64" s="11">
        <v>0</v>
      </c>
      <c r="F64" s="11"/>
      <c r="G64" s="11">
        <v>632</v>
      </c>
      <c r="H64" s="11">
        <v>632</v>
      </c>
      <c r="I64" s="11">
        <v>0</v>
      </c>
      <c r="J64" s="11">
        <v>0</v>
      </c>
      <c r="K64">
        <f t="shared" si="0"/>
        <v>0</v>
      </c>
    </row>
    <row r="65" spans="1:11" x14ac:dyDescent="0.25">
      <c r="A65" s="17" t="s">
        <v>138</v>
      </c>
      <c r="B65" s="11">
        <v>49</v>
      </c>
      <c r="C65" s="11">
        <v>29</v>
      </c>
      <c r="D65" s="4" t="s">
        <v>86</v>
      </c>
      <c r="E65" s="11">
        <v>1</v>
      </c>
      <c r="F65" s="11"/>
      <c r="G65" s="20">
        <v>1287</v>
      </c>
      <c r="H65" s="20">
        <v>408</v>
      </c>
      <c r="I65" s="20">
        <v>0</v>
      </c>
      <c r="J65" s="20">
        <v>1</v>
      </c>
      <c r="K65" s="23">
        <f t="shared" si="0"/>
        <v>878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X30" sqref="X30"/>
    </sheetView>
  </sheetViews>
  <sheetFormatPr defaultColWidth="6" defaultRowHeight="15" x14ac:dyDescent="0.25"/>
  <cols>
    <col min="1" max="1" width="18.140625" style="38" customWidth="1"/>
    <col min="2" max="2" width="11.140625" style="38" customWidth="1"/>
    <col min="3" max="6" width="0" style="38" hidden="1" customWidth="1"/>
    <col min="7" max="7" width="11.85546875" style="38" customWidth="1"/>
    <col min="8" max="10" width="0" style="38" hidden="1" customWidth="1"/>
    <col min="11" max="11" width="0.42578125" style="38" customWidth="1"/>
    <col min="12" max="12" width="9" style="38" customWidth="1"/>
    <col min="13" max="17" width="0" style="38" hidden="1" customWidth="1"/>
    <col min="18" max="18" width="13.7109375" style="38" customWidth="1"/>
    <col min="19" max="16384" width="6" style="38"/>
  </cols>
  <sheetData>
    <row r="1" spans="1:18" ht="45.75" customHeight="1" x14ac:dyDescent="0.25">
      <c r="A1" s="28" t="s">
        <v>140</v>
      </c>
      <c r="B1" s="28"/>
      <c r="C1" s="29" t="s">
        <v>141</v>
      </c>
      <c r="D1" s="30"/>
      <c r="E1" s="30"/>
      <c r="F1" s="30"/>
      <c r="G1" s="30"/>
      <c r="H1" s="30"/>
      <c r="I1" s="31"/>
      <c r="J1" s="32" t="s">
        <v>142</v>
      </c>
      <c r="K1" s="33"/>
      <c r="L1" s="34" t="s">
        <v>143</v>
      </c>
      <c r="M1" s="35"/>
      <c r="N1" s="35"/>
      <c r="O1" s="35"/>
      <c r="P1" s="35"/>
      <c r="Q1" s="35"/>
      <c r="R1" s="36"/>
    </row>
    <row r="2" spans="1:18" ht="124.5" customHeight="1" x14ac:dyDescent="0.25">
      <c r="A2" s="39" t="s">
        <v>164</v>
      </c>
      <c r="B2" s="39" t="s">
        <v>165</v>
      </c>
      <c r="C2" s="40" t="s">
        <v>166</v>
      </c>
      <c r="D2" s="40" t="s">
        <v>167</v>
      </c>
      <c r="E2" s="40" t="s">
        <v>168</v>
      </c>
      <c r="F2" s="40" t="s">
        <v>169</v>
      </c>
      <c r="G2" s="41" t="s">
        <v>170</v>
      </c>
      <c r="H2" s="41" t="s">
        <v>171</v>
      </c>
      <c r="I2" s="41" t="s">
        <v>172</v>
      </c>
      <c r="J2" s="42" t="s">
        <v>173</v>
      </c>
      <c r="K2" s="42" t="s">
        <v>174</v>
      </c>
      <c r="L2" s="43" t="s">
        <v>175</v>
      </c>
      <c r="M2" s="43" t="s">
        <v>176</v>
      </c>
      <c r="N2" s="43" t="s">
        <v>177</v>
      </c>
      <c r="O2" s="43" t="s">
        <v>178</v>
      </c>
      <c r="P2" s="43" t="s">
        <v>179</v>
      </c>
      <c r="Q2" s="43" t="s">
        <v>180</v>
      </c>
      <c r="R2" s="43" t="s">
        <v>181</v>
      </c>
    </row>
    <row r="3" spans="1:18" ht="30" hidden="1" x14ac:dyDescent="0.25">
      <c r="A3" s="37" t="s">
        <v>17</v>
      </c>
      <c r="B3" s="37" t="s">
        <v>182</v>
      </c>
      <c r="C3" s="44" t="s">
        <v>55</v>
      </c>
      <c r="D3" s="44" t="s">
        <v>55</v>
      </c>
      <c r="E3" s="44" t="s">
        <v>55</v>
      </c>
      <c r="F3" s="45" t="s">
        <v>55</v>
      </c>
      <c r="G3" s="44" t="s">
        <v>55</v>
      </c>
      <c r="H3" s="45" t="s">
        <v>55</v>
      </c>
      <c r="I3" s="44" t="s">
        <v>55</v>
      </c>
      <c r="J3" s="46">
        <v>0</v>
      </c>
      <c r="K3" s="46">
        <v>1</v>
      </c>
      <c r="L3" s="47">
        <v>574</v>
      </c>
      <c r="M3" s="47">
        <v>538</v>
      </c>
      <c r="N3" s="47">
        <v>376</v>
      </c>
      <c r="O3" s="47">
        <v>0</v>
      </c>
      <c r="P3" s="47">
        <v>111</v>
      </c>
      <c r="Q3" s="47">
        <v>0</v>
      </c>
      <c r="R3" s="48">
        <v>0</v>
      </c>
    </row>
    <row r="4" spans="1:18" ht="30" hidden="1" x14ac:dyDescent="0.25">
      <c r="A4" s="37" t="s">
        <v>183</v>
      </c>
      <c r="B4" s="37" t="s">
        <v>182</v>
      </c>
      <c r="C4" s="44" t="s">
        <v>55</v>
      </c>
      <c r="D4" s="44" t="s">
        <v>55</v>
      </c>
      <c r="E4" s="44" t="s">
        <v>55</v>
      </c>
      <c r="F4" s="45" t="s">
        <v>55</v>
      </c>
      <c r="G4" s="44" t="s">
        <v>55</v>
      </c>
      <c r="H4" s="45" t="s">
        <v>55</v>
      </c>
      <c r="I4" s="44" t="s">
        <v>55</v>
      </c>
      <c r="J4" s="46">
        <v>0</v>
      </c>
      <c r="K4" s="46">
        <v>0</v>
      </c>
      <c r="L4" s="47">
        <v>821</v>
      </c>
      <c r="M4" s="47">
        <v>818</v>
      </c>
      <c r="N4" s="47">
        <v>696</v>
      </c>
      <c r="O4" s="47">
        <v>0</v>
      </c>
      <c r="P4" s="47">
        <v>0</v>
      </c>
      <c r="Q4" s="47">
        <v>0</v>
      </c>
      <c r="R4" s="48">
        <v>0</v>
      </c>
    </row>
    <row r="5" spans="1:18" ht="30" hidden="1" x14ac:dyDescent="0.25">
      <c r="A5" s="37" t="s">
        <v>184</v>
      </c>
      <c r="B5" s="37" t="s">
        <v>182</v>
      </c>
      <c r="C5" s="44" t="s">
        <v>55</v>
      </c>
      <c r="D5" s="44" t="s">
        <v>55</v>
      </c>
      <c r="E5" s="44" t="s">
        <v>55</v>
      </c>
      <c r="F5" s="45" t="s">
        <v>55</v>
      </c>
      <c r="G5" s="44" t="s">
        <v>55</v>
      </c>
      <c r="H5" s="45" t="s">
        <v>54</v>
      </c>
      <c r="I5" s="44" t="s">
        <v>55</v>
      </c>
      <c r="J5" s="46">
        <v>0</v>
      </c>
      <c r="K5" s="46">
        <v>8</v>
      </c>
      <c r="L5" s="47">
        <v>987</v>
      </c>
      <c r="M5" s="47">
        <v>981</v>
      </c>
      <c r="N5" s="47">
        <v>884</v>
      </c>
      <c r="O5" s="47">
        <v>0</v>
      </c>
      <c r="P5" s="47">
        <v>0</v>
      </c>
      <c r="Q5" s="47">
        <v>0</v>
      </c>
      <c r="R5" s="48">
        <v>0</v>
      </c>
    </row>
    <row r="6" spans="1:18" ht="30" hidden="1" x14ac:dyDescent="0.25">
      <c r="A6" s="37" t="s">
        <v>185</v>
      </c>
      <c r="B6" s="37" t="s">
        <v>182</v>
      </c>
      <c r="C6" s="44" t="s">
        <v>55</v>
      </c>
      <c r="D6" s="44" t="s">
        <v>55</v>
      </c>
      <c r="E6" s="44" t="s">
        <v>55</v>
      </c>
      <c r="F6" s="45" t="s">
        <v>55</v>
      </c>
      <c r="G6" s="44" t="s">
        <v>55</v>
      </c>
      <c r="H6" s="45" t="s">
        <v>55</v>
      </c>
      <c r="I6" s="44" t="s">
        <v>55</v>
      </c>
      <c r="J6" s="46">
        <v>0</v>
      </c>
      <c r="K6" s="46">
        <v>0</v>
      </c>
      <c r="L6" s="47">
        <v>1145</v>
      </c>
      <c r="M6" s="47">
        <v>1136</v>
      </c>
      <c r="N6" s="47">
        <v>32</v>
      </c>
      <c r="O6" s="47">
        <v>0</v>
      </c>
      <c r="P6" s="47">
        <v>502</v>
      </c>
      <c r="Q6" s="47">
        <v>602</v>
      </c>
      <c r="R6" s="48">
        <v>0</v>
      </c>
    </row>
    <row r="7" spans="1:18" ht="30" hidden="1" x14ac:dyDescent="0.25">
      <c r="A7" s="37" t="s">
        <v>34</v>
      </c>
      <c r="B7" s="37" t="s">
        <v>182</v>
      </c>
      <c r="C7" s="44" t="s">
        <v>55</v>
      </c>
      <c r="D7" s="44" t="s">
        <v>55</v>
      </c>
      <c r="E7" s="44" t="s">
        <v>55</v>
      </c>
      <c r="F7" s="45" t="s">
        <v>55</v>
      </c>
      <c r="G7" s="44" t="s">
        <v>55</v>
      </c>
      <c r="H7" s="45" t="s">
        <v>55</v>
      </c>
      <c r="I7" s="44" t="s">
        <v>55</v>
      </c>
      <c r="J7" s="46">
        <v>1</v>
      </c>
      <c r="K7" s="46">
        <v>15</v>
      </c>
      <c r="L7" s="47">
        <v>1578</v>
      </c>
      <c r="M7" s="47">
        <v>1464</v>
      </c>
      <c r="N7" s="47">
        <v>1375</v>
      </c>
      <c r="O7" s="47">
        <v>0</v>
      </c>
      <c r="P7" s="47">
        <v>0</v>
      </c>
      <c r="Q7" s="47">
        <v>0</v>
      </c>
      <c r="R7" s="48">
        <v>0</v>
      </c>
    </row>
    <row r="8" spans="1:18" hidden="1" x14ac:dyDescent="0.25">
      <c r="A8" s="37" t="s">
        <v>14</v>
      </c>
      <c r="B8" s="37" t="s">
        <v>182</v>
      </c>
      <c r="C8" s="44" t="s">
        <v>55</v>
      </c>
      <c r="D8" s="44" t="s">
        <v>55</v>
      </c>
      <c r="E8" s="44" t="s">
        <v>55</v>
      </c>
      <c r="F8" s="45" t="s">
        <v>55</v>
      </c>
      <c r="G8" s="44" t="s">
        <v>55</v>
      </c>
      <c r="H8" s="45" t="s">
        <v>54</v>
      </c>
      <c r="I8" s="44" t="s">
        <v>55</v>
      </c>
      <c r="J8" s="46">
        <v>1</v>
      </c>
      <c r="K8" s="46">
        <v>0</v>
      </c>
      <c r="L8" s="47">
        <v>604</v>
      </c>
      <c r="M8" s="47">
        <v>601</v>
      </c>
      <c r="N8" s="47">
        <v>601</v>
      </c>
      <c r="O8" s="47">
        <v>0</v>
      </c>
      <c r="P8" s="47">
        <v>0</v>
      </c>
      <c r="Q8" s="47">
        <v>0</v>
      </c>
      <c r="R8" s="48">
        <v>0</v>
      </c>
    </row>
    <row r="9" spans="1:18" hidden="1" x14ac:dyDescent="0.25">
      <c r="A9" s="37" t="s">
        <v>186</v>
      </c>
      <c r="B9" s="37" t="s">
        <v>182</v>
      </c>
      <c r="C9" s="44" t="s">
        <v>55</v>
      </c>
      <c r="D9" s="44" t="s">
        <v>55</v>
      </c>
      <c r="E9" s="44" t="s">
        <v>55</v>
      </c>
      <c r="F9" s="45" t="s">
        <v>55</v>
      </c>
      <c r="G9" s="44" t="s">
        <v>55</v>
      </c>
      <c r="H9" s="45" t="s">
        <v>55</v>
      </c>
      <c r="I9" s="44" t="s">
        <v>55</v>
      </c>
      <c r="J9" s="46">
        <v>4</v>
      </c>
      <c r="K9" s="46">
        <v>5</v>
      </c>
      <c r="L9" s="47">
        <v>1243</v>
      </c>
      <c r="M9" s="47">
        <v>1221</v>
      </c>
      <c r="N9" s="47">
        <v>122</v>
      </c>
      <c r="O9" s="47">
        <v>0</v>
      </c>
      <c r="P9" s="47">
        <v>412</v>
      </c>
      <c r="Q9" s="47">
        <v>687</v>
      </c>
      <c r="R9" s="48">
        <v>0</v>
      </c>
    </row>
    <row r="10" spans="1:18" hidden="1" x14ac:dyDescent="0.25">
      <c r="A10" s="37" t="s">
        <v>187</v>
      </c>
      <c r="B10" s="37" t="s">
        <v>182</v>
      </c>
      <c r="C10" s="44" t="s">
        <v>55</v>
      </c>
      <c r="D10" s="44" t="s">
        <v>55</v>
      </c>
      <c r="E10" s="44" t="s">
        <v>55</v>
      </c>
      <c r="F10" s="45" t="s">
        <v>55</v>
      </c>
      <c r="G10" s="44" t="s">
        <v>55</v>
      </c>
      <c r="H10" s="45" t="s">
        <v>55</v>
      </c>
      <c r="I10" s="44" t="s">
        <v>55</v>
      </c>
      <c r="J10" s="46">
        <v>0</v>
      </c>
      <c r="K10" s="46">
        <v>0</v>
      </c>
      <c r="L10" s="47">
        <v>987</v>
      </c>
      <c r="M10" s="47">
        <v>984</v>
      </c>
      <c r="N10" s="47">
        <v>0</v>
      </c>
      <c r="O10" s="47">
        <v>0</v>
      </c>
      <c r="P10" s="47">
        <v>187</v>
      </c>
      <c r="Q10" s="47">
        <v>797</v>
      </c>
      <c r="R10" s="48">
        <v>0</v>
      </c>
    </row>
    <row r="11" spans="1:18" x14ac:dyDescent="0.25">
      <c r="A11" s="37" t="s">
        <v>144</v>
      </c>
      <c r="B11" s="37" t="s">
        <v>182</v>
      </c>
      <c r="C11" s="44" t="s">
        <v>55</v>
      </c>
      <c r="D11" s="44" t="s">
        <v>55</v>
      </c>
      <c r="E11" s="44" t="s">
        <v>55</v>
      </c>
      <c r="F11" s="45" t="s">
        <v>55</v>
      </c>
      <c r="G11" s="44" t="s">
        <v>54</v>
      </c>
      <c r="H11" s="45" t="s">
        <v>54</v>
      </c>
      <c r="I11" s="44" t="s">
        <v>55</v>
      </c>
      <c r="J11" s="46">
        <v>0</v>
      </c>
      <c r="K11" s="46">
        <v>0</v>
      </c>
      <c r="L11" s="47">
        <v>217</v>
      </c>
      <c r="M11" s="47">
        <v>192</v>
      </c>
      <c r="N11" s="47">
        <v>191</v>
      </c>
      <c r="O11" s="47">
        <v>0</v>
      </c>
      <c r="P11" s="47">
        <v>0</v>
      </c>
      <c r="Q11" s="47">
        <v>0</v>
      </c>
      <c r="R11" s="49">
        <v>1</v>
      </c>
    </row>
    <row r="12" spans="1:18" hidden="1" x14ac:dyDescent="0.25">
      <c r="A12" s="37" t="s">
        <v>145</v>
      </c>
      <c r="B12" s="37" t="s">
        <v>182</v>
      </c>
      <c r="C12" s="44" t="s">
        <v>55</v>
      </c>
      <c r="D12" s="44" t="s">
        <v>55</v>
      </c>
      <c r="E12" s="44" t="s">
        <v>55</v>
      </c>
      <c r="F12" s="45" t="s">
        <v>55</v>
      </c>
      <c r="G12" s="44" t="s">
        <v>55</v>
      </c>
      <c r="H12" s="45" t="s">
        <v>55</v>
      </c>
      <c r="I12" s="44" t="s">
        <v>55</v>
      </c>
      <c r="J12" s="46">
        <v>0</v>
      </c>
      <c r="K12" s="46">
        <v>1</v>
      </c>
      <c r="L12" s="47">
        <v>842</v>
      </c>
      <c r="M12" s="47">
        <v>836</v>
      </c>
      <c r="N12" s="47">
        <v>836</v>
      </c>
      <c r="O12" s="47">
        <v>0</v>
      </c>
      <c r="P12" s="47">
        <v>0</v>
      </c>
      <c r="Q12" s="47">
        <v>0</v>
      </c>
      <c r="R12" s="48">
        <v>0</v>
      </c>
    </row>
    <row r="13" spans="1:18" hidden="1" x14ac:dyDescent="0.25">
      <c r="A13" s="37" t="s">
        <v>4</v>
      </c>
      <c r="B13" s="37" t="s">
        <v>182</v>
      </c>
      <c r="C13" s="44" t="s">
        <v>55</v>
      </c>
      <c r="D13" s="44" t="s">
        <v>55</v>
      </c>
      <c r="E13" s="44" t="s">
        <v>55</v>
      </c>
      <c r="F13" s="45" t="s">
        <v>55</v>
      </c>
      <c r="G13" s="44" t="s">
        <v>55</v>
      </c>
      <c r="H13" s="45" t="s">
        <v>55</v>
      </c>
      <c r="I13" s="44" t="s">
        <v>55</v>
      </c>
      <c r="J13" s="46">
        <v>0</v>
      </c>
      <c r="K13" s="46">
        <v>0</v>
      </c>
      <c r="L13" s="47">
        <v>795</v>
      </c>
      <c r="M13" s="47">
        <v>793</v>
      </c>
      <c r="N13" s="47">
        <v>27</v>
      </c>
      <c r="O13" s="47">
        <v>0</v>
      </c>
      <c r="P13" s="47">
        <v>130</v>
      </c>
      <c r="Q13" s="47">
        <v>627</v>
      </c>
      <c r="R13" s="48">
        <v>0</v>
      </c>
    </row>
    <row r="14" spans="1:18" x14ac:dyDescent="0.25">
      <c r="A14" s="37" t="s">
        <v>6</v>
      </c>
      <c r="B14" s="37" t="s">
        <v>182</v>
      </c>
      <c r="C14" s="44" t="s">
        <v>55</v>
      </c>
      <c r="D14" s="44" t="s">
        <v>55</v>
      </c>
      <c r="E14" s="44" t="s">
        <v>55</v>
      </c>
      <c r="F14" s="45" t="s">
        <v>55</v>
      </c>
      <c r="G14" s="44" t="s">
        <v>55</v>
      </c>
      <c r="H14" s="45" t="s">
        <v>55</v>
      </c>
      <c r="I14" s="44" t="s">
        <v>55</v>
      </c>
      <c r="J14" s="46">
        <v>2</v>
      </c>
      <c r="K14" s="46">
        <v>0</v>
      </c>
      <c r="L14" s="47">
        <v>899</v>
      </c>
      <c r="M14" s="47">
        <v>886</v>
      </c>
      <c r="N14" s="47">
        <v>105</v>
      </c>
      <c r="O14" s="47">
        <v>0</v>
      </c>
      <c r="P14" s="47">
        <v>320</v>
      </c>
      <c r="Q14" s="47">
        <v>74</v>
      </c>
      <c r="R14" s="49">
        <v>387</v>
      </c>
    </row>
    <row r="15" spans="1:18" hidden="1" x14ac:dyDescent="0.25">
      <c r="A15" s="37" t="s">
        <v>8</v>
      </c>
      <c r="B15" s="37" t="s">
        <v>182</v>
      </c>
      <c r="C15" s="44" t="s">
        <v>55</v>
      </c>
      <c r="D15" s="44" t="s">
        <v>55</v>
      </c>
      <c r="E15" s="44" t="s">
        <v>55</v>
      </c>
      <c r="F15" s="45" t="s">
        <v>55</v>
      </c>
      <c r="G15" s="44" t="s">
        <v>55</v>
      </c>
      <c r="H15" s="45" t="s">
        <v>55</v>
      </c>
      <c r="I15" s="44" t="s">
        <v>55</v>
      </c>
      <c r="J15" s="46">
        <v>0</v>
      </c>
      <c r="K15" s="46">
        <v>0</v>
      </c>
      <c r="L15" s="47">
        <v>718</v>
      </c>
      <c r="M15" s="47">
        <v>716</v>
      </c>
      <c r="N15" s="47">
        <v>80</v>
      </c>
      <c r="O15" s="47">
        <v>0</v>
      </c>
      <c r="P15" s="47">
        <v>396</v>
      </c>
      <c r="Q15" s="47">
        <v>240</v>
      </c>
      <c r="R15" s="48">
        <v>0</v>
      </c>
    </row>
    <row r="16" spans="1:18" hidden="1" x14ac:dyDescent="0.25">
      <c r="A16" s="37" t="s">
        <v>146</v>
      </c>
      <c r="B16" s="37" t="s">
        <v>182</v>
      </c>
      <c r="C16" s="44" t="s">
        <v>55</v>
      </c>
      <c r="D16" s="44" t="s">
        <v>55</v>
      </c>
      <c r="E16" s="44" t="s">
        <v>55</v>
      </c>
      <c r="F16" s="45" t="s">
        <v>55</v>
      </c>
      <c r="G16" s="44" t="s">
        <v>55</v>
      </c>
      <c r="H16" s="45" t="s">
        <v>55</v>
      </c>
      <c r="I16" s="44" t="s">
        <v>55</v>
      </c>
      <c r="J16" s="46">
        <v>0</v>
      </c>
      <c r="K16" s="46">
        <v>0</v>
      </c>
      <c r="L16" s="47">
        <v>898</v>
      </c>
      <c r="M16" s="47">
        <v>898</v>
      </c>
      <c r="N16" s="47">
        <v>898</v>
      </c>
      <c r="O16" s="47">
        <v>0</v>
      </c>
      <c r="P16" s="47">
        <v>0</v>
      </c>
      <c r="Q16" s="47">
        <v>0</v>
      </c>
      <c r="R16" s="48">
        <v>0</v>
      </c>
    </row>
    <row r="17" spans="1:18" hidden="1" x14ac:dyDescent="0.25">
      <c r="A17" s="37" t="s">
        <v>147</v>
      </c>
      <c r="B17" s="37" t="s">
        <v>182</v>
      </c>
      <c r="C17" s="44" t="s">
        <v>55</v>
      </c>
      <c r="D17" s="44" t="s">
        <v>55</v>
      </c>
      <c r="E17" s="44" t="s">
        <v>55</v>
      </c>
      <c r="F17" s="45" t="s">
        <v>55</v>
      </c>
      <c r="G17" s="44" t="s">
        <v>55</v>
      </c>
      <c r="H17" s="45" t="s">
        <v>54</v>
      </c>
      <c r="I17" s="44" t="s">
        <v>55</v>
      </c>
      <c r="J17" s="46">
        <v>1</v>
      </c>
      <c r="K17" s="46">
        <v>0</v>
      </c>
      <c r="L17" s="47">
        <v>944</v>
      </c>
      <c r="M17" s="47">
        <v>941</v>
      </c>
      <c r="N17" s="47">
        <v>887</v>
      </c>
      <c r="O17" s="47">
        <v>0</v>
      </c>
      <c r="P17" s="47">
        <v>0</v>
      </c>
      <c r="Q17" s="47">
        <v>0</v>
      </c>
      <c r="R17" s="48">
        <v>0</v>
      </c>
    </row>
    <row r="18" spans="1:18" hidden="1" x14ac:dyDescent="0.25">
      <c r="A18" s="37" t="s">
        <v>12</v>
      </c>
      <c r="B18" s="37" t="s">
        <v>182</v>
      </c>
      <c r="C18" s="44" t="s">
        <v>55</v>
      </c>
      <c r="D18" s="44" t="s">
        <v>55</v>
      </c>
      <c r="E18" s="44" t="s">
        <v>55</v>
      </c>
      <c r="F18" s="45" t="s">
        <v>55</v>
      </c>
      <c r="G18" s="44" t="s">
        <v>55</v>
      </c>
      <c r="H18" s="45" t="s">
        <v>55</v>
      </c>
      <c r="I18" s="44" t="s">
        <v>55</v>
      </c>
      <c r="J18" s="46">
        <v>0</v>
      </c>
      <c r="K18" s="46">
        <v>3</v>
      </c>
      <c r="L18" s="47">
        <v>952</v>
      </c>
      <c r="M18" s="47">
        <v>937</v>
      </c>
      <c r="N18" s="47">
        <v>636</v>
      </c>
      <c r="O18" s="47">
        <v>0</v>
      </c>
      <c r="P18" s="47">
        <v>0</v>
      </c>
      <c r="Q18" s="47">
        <v>0</v>
      </c>
      <c r="R18" s="48">
        <v>0</v>
      </c>
    </row>
    <row r="19" spans="1:18" hidden="1" x14ac:dyDescent="0.25">
      <c r="A19" s="37" t="s">
        <v>15</v>
      </c>
      <c r="B19" s="37" t="s">
        <v>182</v>
      </c>
      <c r="C19" s="44" t="s">
        <v>55</v>
      </c>
      <c r="D19" s="44" t="s">
        <v>55</v>
      </c>
      <c r="E19" s="44" t="s">
        <v>55</v>
      </c>
      <c r="F19" s="45" t="s">
        <v>55</v>
      </c>
      <c r="G19" s="44" t="s">
        <v>55</v>
      </c>
      <c r="H19" s="45" t="s">
        <v>55</v>
      </c>
      <c r="I19" s="44" t="s">
        <v>55</v>
      </c>
      <c r="J19" s="46">
        <v>0</v>
      </c>
      <c r="K19" s="46">
        <v>2</v>
      </c>
      <c r="L19" s="47">
        <v>1020</v>
      </c>
      <c r="M19" s="47">
        <v>1016</v>
      </c>
      <c r="N19" s="47">
        <v>997</v>
      </c>
      <c r="O19" s="47">
        <v>0</v>
      </c>
      <c r="P19" s="47">
        <v>0</v>
      </c>
      <c r="Q19" s="47">
        <v>0</v>
      </c>
      <c r="R19" s="48">
        <v>0</v>
      </c>
    </row>
    <row r="20" spans="1:18" hidden="1" x14ac:dyDescent="0.25">
      <c r="A20" s="37" t="s">
        <v>11</v>
      </c>
      <c r="B20" s="37" t="s">
        <v>182</v>
      </c>
      <c r="C20" s="44" t="s">
        <v>55</v>
      </c>
      <c r="D20" s="44" t="s">
        <v>55</v>
      </c>
      <c r="E20" s="44" t="s">
        <v>55</v>
      </c>
      <c r="F20" s="45" t="s">
        <v>55</v>
      </c>
      <c r="G20" s="44" t="s">
        <v>55</v>
      </c>
      <c r="H20" s="45" t="s">
        <v>54</v>
      </c>
      <c r="I20" s="44" t="s">
        <v>55</v>
      </c>
      <c r="J20" s="46">
        <v>0</v>
      </c>
      <c r="K20" s="46">
        <v>0</v>
      </c>
      <c r="L20" s="47">
        <v>759</v>
      </c>
      <c r="M20" s="47">
        <v>743</v>
      </c>
      <c r="N20" s="47">
        <v>743</v>
      </c>
      <c r="O20" s="47">
        <v>0</v>
      </c>
      <c r="P20" s="47">
        <v>0</v>
      </c>
      <c r="Q20" s="47">
        <v>0</v>
      </c>
      <c r="R20" s="48">
        <v>0</v>
      </c>
    </row>
    <row r="21" spans="1:18" hidden="1" x14ac:dyDescent="0.25">
      <c r="A21" s="37" t="s">
        <v>148</v>
      </c>
      <c r="B21" s="37" t="s">
        <v>182</v>
      </c>
      <c r="C21" s="44" t="s">
        <v>55</v>
      </c>
      <c r="D21" s="44" t="s">
        <v>55</v>
      </c>
      <c r="E21" s="44" t="s">
        <v>55</v>
      </c>
      <c r="F21" s="45" t="s">
        <v>55</v>
      </c>
      <c r="G21" s="44" t="s">
        <v>55</v>
      </c>
      <c r="H21" s="45" t="s">
        <v>55</v>
      </c>
      <c r="I21" s="44" t="s">
        <v>55</v>
      </c>
      <c r="J21" s="46">
        <v>0</v>
      </c>
      <c r="K21" s="46">
        <v>1</v>
      </c>
      <c r="L21" s="47">
        <v>683</v>
      </c>
      <c r="M21" s="47">
        <v>682</v>
      </c>
      <c r="N21" s="47">
        <v>682</v>
      </c>
      <c r="O21" s="47">
        <v>0</v>
      </c>
      <c r="P21" s="47">
        <v>0</v>
      </c>
      <c r="Q21" s="47">
        <v>0</v>
      </c>
      <c r="R21" s="48">
        <v>0</v>
      </c>
    </row>
    <row r="22" spans="1:18" hidden="1" x14ac:dyDescent="0.25">
      <c r="A22" s="37" t="s">
        <v>149</v>
      </c>
      <c r="B22" s="37" t="s">
        <v>182</v>
      </c>
      <c r="C22" s="44" t="s">
        <v>55</v>
      </c>
      <c r="D22" s="44" t="s">
        <v>55</v>
      </c>
      <c r="E22" s="44" t="s">
        <v>55</v>
      </c>
      <c r="F22" s="45" t="s">
        <v>55</v>
      </c>
      <c r="G22" s="44" t="s">
        <v>55</v>
      </c>
      <c r="H22" s="45" t="s">
        <v>55</v>
      </c>
      <c r="I22" s="44" t="s">
        <v>55</v>
      </c>
      <c r="J22" s="46">
        <v>0</v>
      </c>
      <c r="K22" s="46">
        <v>1</v>
      </c>
      <c r="L22" s="47">
        <v>1006</v>
      </c>
      <c r="M22" s="47">
        <v>981</v>
      </c>
      <c r="N22" s="47">
        <v>149</v>
      </c>
      <c r="O22" s="47">
        <v>0</v>
      </c>
      <c r="P22" s="47">
        <v>192</v>
      </c>
      <c r="Q22" s="47">
        <v>598</v>
      </c>
      <c r="R22" s="48">
        <v>0</v>
      </c>
    </row>
    <row r="23" spans="1:18" hidden="1" x14ac:dyDescent="0.25">
      <c r="A23" s="37" t="s">
        <v>10</v>
      </c>
      <c r="B23" s="37" t="s">
        <v>182</v>
      </c>
      <c r="C23" s="44" t="s">
        <v>55</v>
      </c>
      <c r="D23" s="44" t="s">
        <v>55</v>
      </c>
      <c r="E23" s="44" t="s">
        <v>55</v>
      </c>
      <c r="F23" s="45" t="s">
        <v>55</v>
      </c>
      <c r="G23" s="44" t="s">
        <v>55</v>
      </c>
      <c r="H23" s="45" t="s">
        <v>55</v>
      </c>
      <c r="I23" s="44" t="s">
        <v>55</v>
      </c>
      <c r="J23" s="46">
        <v>0</v>
      </c>
      <c r="K23" s="46">
        <v>13</v>
      </c>
      <c r="L23" s="47">
        <v>964</v>
      </c>
      <c r="M23" s="47">
        <v>943</v>
      </c>
      <c r="N23" s="47">
        <v>943</v>
      </c>
      <c r="O23" s="47">
        <v>0</v>
      </c>
      <c r="P23" s="47">
        <v>0</v>
      </c>
      <c r="Q23" s="47">
        <v>0</v>
      </c>
      <c r="R23" s="48">
        <v>0</v>
      </c>
    </row>
    <row r="24" spans="1:18" hidden="1" x14ac:dyDescent="0.25">
      <c r="A24" s="37" t="s">
        <v>19</v>
      </c>
      <c r="B24" s="37" t="s">
        <v>182</v>
      </c>
      <c r="C24" s="44" t="s">
        <v>55</v>
      </c>
      <c r="D24" s="44" t="s">
        <v>55</v>
      </c>
      <c r="E24" s="44" t="s">
        <v>55</v>
      </c>
      <c r="F24" s="45" t="s">
        <v>55</v>
      </c>
      <c r="G24" s="44" t="s">
        <v>55</v>
      </c>
      <c r="H24" s="45" t="s">
        <v>55</v>
      </c>
      <c r="I24" s="44" t="s">
        <v>55</v>
      </c>
      <c r="J24" s="46">
        <v>1</v>
      </c>
      <c r="K24" s="46">
        <v>6</v>
      </c>
      <c r="L24" s="47">
        <v>1683</v>
      </c>
      <c r="M24" s="47">
        <v>1670</v>
      </c>
      <c r="N24" s="47">
        <v>1487</v>
      </c>
      <c r="O24" s="47">
        <v>0</v>
      </c>
      <c r="P24" s="47">
        <v>108</v>
      </c>
      <c r="Q24" s="47">
        <v>60</v>
      </c>
      <c r="R24" s="48">
        <v>0</v>
      </c>
    </row>
    <row r="25" spans="1:18" hidden="1" x14ac:dyDescent="0.25">
      <c r="A25" s="37" t="s">
        <v>150</v>
      </c>
      <c r="B25" s="37" t="s">
        <v>182</v>
      </c>
      <c r="C25" s="44" t="s">
        <v>55</v>
      </c>
      <c r="D25" s="44" t="s">
        <v>55</v>
      </c>
      <c r="E25" s="44" t="s">
        <v>55</v>
      </c>
      <c r="F25" s="45" t="s">
        <v>55</v>
      </c>
      <c r="G25" s="44" t="s">
        <v>55</v>
      </c>
      <c r="H25" s="45" t="s">
        <v>55</v>
      </c>
      <c r="I25" s="44" t="s">
        <v>55</v>
      </c>
      <c r="J25" s="46">
        <v>0</v>
      </c>
      <c r="K25" s="46">
        <v>0</v>
      </c>
      <c r="L25" s="47">
        <v>532</v>
      </c>
      <c r="M25" s="47">
        <v>532</v>
      </c>
      <c r="N25" s="47">
        <v>532</v>
      </c>
      <c r="O25" s="47">
        <v>0</v>
      </c>
      <c r="P25" s="47">
        <v>0</v>
      </c>
      <c r="Q25" s="47">
        <v>0</v>
      </c>
      <c r="R25" s="48">
        <v>0</v>
      </c>
    </row>
    <row r="26" spans="1:18" hidden="1" x14ac:dyDescent="0.25">
      <c r="A26" s="37" t="s">
        <v>151</v>
      </c>
      <c r="B26" s="37" t="s">
        <v>182</v>
      </c>
      <c r="C26" s="44" t="s">
        <v>55</v>
      </c>
      <c r="D26" s="44" t="s">
        <v>55</v>
      </c>
      <c r="E26" s="44" t="s">
        <v>55</v>
      </c>
      <c r="F26" s="45" t="s">
        <v>55</v>
      </c>
      <c r="G26" s="44" t="s">
        <v>55</v>
      </c>
      <c r="H26" s="45" t="s">
        <v>55</v>
      </c>
      <c r="I26" s="44" t="s">
        <v>55</v>
      </c>
      <c r="J26" s="46">
        <v>0</v>
      </c>
      <c r="K26" s="46">
        <v>3</v>
      </c>
      <c r="L26" s="47">
        <v>877</v>
      </c>
      <c r="M26" s="47">
        <v>877</v>
      </c>
      <c r="N26" s="47">
        <v>155</v>
      </c>
      <c r="O26" s="47">
        <v>0</v>
      </c>
      <c r="P26" s="47">
        <v>198</v>
      </c>
      <c r="Q26" s="47">
        <v>503</v>
      </c>
      <c r="R26" s="48">
        <v>0</v>
      </c>
    </row>
    <row r="27" spans="1:18" x14ac:dyDescent="0.25">
      <c r="A27" s="37" t="s">
        <v>27</v>
      </c>
      <c r="B27" s="37" t="s">
        <v>182</v>
      </c>
      <c r="C27" s="44" t="s">
        <v>55</v>
      </c>
      <c r="D27" s="44" t="s">
        <v>55</v>
      </c>
      <c r="E27" s="44" t="s">
        <v>55</v>
      </c>
      <c r="F27" s="45" t="s">
        <v>55</v>
      </c>
      <c r="G27" s="49" t="s">
        <v>54</v>
      </c>
      <c r="H27" s="45" t="s">
        <v>55</v>
      </c>
      <c r="I27" s="44" t="s">
        <v>55</v>
      </c>
      <c r="J27" s="46">
        <v>0</v>
      </c>
      <c r="K27" s="46">
        <v>8</v>
      </c>
      <c r="L27" s="47">
        <v>714</v>
      </c>
      <c r="M27" s="47">
        <v>712</v>
      </c>
      <c r="N27" s="47">
        <v>530</v>
      </c>
      <c r="O27" s="47">
        <v>0</v>
      </c>
      <c r="P27" s="47">
        <v>181</v>
      </c>
      <c r="Q27" s="47">
        <v>1</v>
      </c>
      <c r="R27" s="48">
        <v>0</v>
      </c>
    </row>
    <row r="28" spans="1:18" hidden="1" x14ac:dyDescent="0.25">
      <c r="A28" s="37" t="s">
        <v>22</v>
      </c>
      <c r="B28" s="37" t="s">
        <v>182</v>
      </c>
      <c r="C28" s="44" t="s">
        <v>55</v>
      </c>
      <c r="D28" s="44" t="s">
        <v>55</v>
      </c>
      <c r="E28" s="44" t="s">
        <v>55</v>
      </c>
      <c r="F28" s="45" t="s">
        <v>55</v>
      </c>
      <c r="G28" s="44" t="s">
        <v>55</v>
      </c>
      <c r="H28" s="45" t="s">
        <v>55</v>
      </c>
      <c r="I28" s="44" t="s">
        <v>55</v>
      </c>
      <c r="J28" s="46">
        <v>0</v>
      </c>
      <c r="K28" s="46">
        <v>0</v>
      </c>
      <c r="L28" s="47">
        <v>1087</v>
      </c>
      <c r="M28" s="47">
        <v>1076</v>
      </c>
      <c r="N28" s="47">
        <v>1076</v>
      </c>
      <c r="O28" s="47">
        <v>0</v>
      </c>
      <c r="P28" s="47">
        <v>0</v>
      </c>
      <c r="Q28" s="47">
        <v>0</v>
      </c>
      <c r="R28" s="48">
        <v>0</v>
      </c>
    </row>
    <row r="29" spans="1:18" hidden="1" x14ac:dyDescent="0.25">
      <c r="A29" s="37" t="s">
        <v>13</v>
      </c>
      <c r="B29" s="37" t="s">
        <v>182</v>
      </c>
      <c r="C29" s="44" t="s">
        <v>55</v>
      </c>
      <c r="D29" s="44" t="s">
        <v>55</v>
      </c>
      <c r="E29" s="44" t="s">
        <v>55</v>
      </c>
      <c r="F29" s="45" t="s">
        <v>55</v>
      </c>
      <c r="G29" s="44" t="s">
        <v>55</v>
      </c>
      <c r="H29" s="45" t="s">
        <v>55</v>
      </c>
      <c r="I29" s="44" t="s">
        <v>55</v>
      </c>
      <c r="J29" s="46">
        <v>0</v>
      </c>
      <c r="K29" s="46">
        <v>2</v>
      </c>
      <c r="L29" s="47">
        <v>769</v>
      </c>
      <c r="M29" s="47">
        <v>766</v>
      </c>
      <c r="N29" s="47">
        <v>684</v>
      </c>
      <c r="O29" s="47">
        <v>0</v>
      </c>
      <c r="P29" s="47">
        <v>0</v>
      </c>
      <c r="Q29" s="47">
        <v>0</v>
      </c>
      <c r="R29" s="48">
        <v>0</v>
      </c>
    </row>
    <row r="30" spans="1:18" x14ac:dyDescent="0.25">
      <c r="A30" s="37" t="s">
        <v>25</v>
      </c>
      <c r="B30" s="37" t="s">
        <v>182</v>
      </c>
      <c r="C30" s="44" t="s">
        <v>55</v>
      </c>
      <c r="D30" s="44" t="s">
        <v>55</v>
      </c>
      <c r="E30" s="44" t="s">
        <v>55</v>
      </c>
      <c r="F30" s="45" t="s">
        <v>55</v>
      </c>
      <c r="G30" s="49" t="s">
        <v>54</v>
      </c>
      <c r="H30" s="45" t="s">
        <v>55</v>
      </c>
      <c r="I30" s="44" t="s">
        <v>55</v>
      </c>
      <c r="J30" s="46">
        <v>0</v>
      </c>
      <c r="K30" s="46">
        <v>1</v>
      </c>
      <c r="L30" s="47">
        <v>1068</v>
      </c>
      <c r="M30" s="47">
        <v>1067</v>
      </c>
      <c r="N30" s="47">
        <v>1067</v>
      </c>
      <c r="O30" s="47">
        <v>0</v>
      </c>
      <c r="P30" s="47">
        <v>0</v>
      </c>
      <c r="Q30" s="47">
        <v>0</v>
      </c>
      <c r="R30" s="48">
        <v>0</v>
      </c>
    </row>
    <row r="31" spans="1:18" hidden="1" x14ac:dyDescent="0.25">
      <c r="A31" s="37" t="s">
        <v>16</v>
      </c>
      <c r="B31" s="37" t="s">
        <v>182</v>
      </c>
      <c r="C31" s="44" t="s">
        <v>55</v>
      </c>
      <c r="D31" s="44" t="s">
        <v>55</v>
      </c>
      <c r="E31" s="44" t="s">
        <v>55</v>
      </c>
      <c r="F31" s="45" t="s">
        <v>55</v>
      </c>
      <c r="G31" s="44" t="s">
        <v>55</v>
      </c>
      <c r="H31" s="45" t="s">
        <v>55</v>
      </c>
      <c r="I31" s="44" t="s">
        <v>55</v>
      </c>
      <c r="J31" s="46">
        <v>0</v>
      </c>
      <c r="K31" s="46">
        <v>1</v>
      </c>
      <c r="L31" s="47">
        <v>735</v>
      </c>
      <c r="M31" s="47">
        <v>732</v>
      </c>
      <c r="N31" s="47">
        <v>732</v>
      </c>
      <c r="O31" s="47">
        <v>0</v>
      </c>
      <c r="P31" s="47">
        <v>0</v>
      </c>
      <c r="Q31" s="47">
        <v>0</v>
      </c>
      <c r="R31" s="48">
        <v>0</v>
      </c>
    </row>
    <row r="32" spans="1:18" hidden="1" x14ac:dyDescent="0.25">
      <c r="A32" s="37" t="s">
        <v>152</v>
      </c>
      <c r="B32" s="37" t="s">
        <v>182</v>
      </c>
      <c r="C32" s="44" t="s">
        <v>55</v>
      </c>
      <c r="D32" s="44" t="s">
        <v>55</v>
      </c>
      <c r="E32" s="44" t="s">
        <v>55</v>
      </c>
      <c r="F32" s="45" t="s">
        <v>55</v>
      </c>
      <c r="G32" s="44" t="s">
        <v>55</v>
      </c>
      <c r="H32" s="45" t="s">
        <v>55</v>
      </c>
      <c r="I32" s="44" t="s">
        <v>55</v>
      </c>
      <c r="J32" s="46">
        <v>0</v>
      </c>
      <c r="K32" s="46">
        <v>0</v>
      </c>
      <c r="L32" s="47">
        <v>819</v>
      </c>
      <c r="M32" s="47">
        <v>814</v>
      </c>
      <c r="N32" s="47">
        <v>775</v>
      </c>
      <c r="O32" s="47">
        <v>0</v>
      </c>
      <c r="P32" s="47">
        <v>0</v>
      </c>
      <c r="Q32" s="47">
        <v>0</v>
      </c>
      <c r="R32" s="48">
        <v>0</v>
      </c>
    </row>
    <row r="33" spans="1:18" x14ac:dyDescent="0.25">
      <c r="A33" s="37" t="s">
        <v>153</v>
      </c>
      <c r="B33" s="37" t="s">
        <v>182</v>
      </c>
      <c r="C33" s="44" t="s">
        <v>55</v>
      </c>
      <c r="D33" s="44" t="s">
        <v>55</v>
      </c>
      <c r="E33" s="44" t="s">
        <v>55</v>
      </c>
      <c r="F33" s="45" t="s">
        <v>55</v>
      </c>
      <c r="G33" s="44" t="s">
        <v>55</v>
      </c>
      <c r="H33" s="45" t="s">
        <v>54</v>
      </c>
      <c r="I33" s="44" t="s">
        <v>55</v>
      </c>
      <c r="J33" s="46">
        <v>0</v>
      </c>
      <c r="K33" s="46">
        <v>3</v>
      </c>
      <c r="L33" s="47">
        <v>1516</v>
      </c>
      <c r="M33" s="47">
        <v>1471</v>
      </c>
      <c r="N33" s="47">
        <v>1470</v>
      </c>
      <c r="O33" s="47">
        <v>0</v>
      </c>
      <c r="P33" s="47">
        <v>0</v>
      </c>
      <c r="Q33" s="47">
        <v>0</v>
      </c>
      <c r="R33" s="49">
        <v>1</v>
      </c>
    </row>
    <row r="34" spans="1:18" hidden="1" x14ac:dyDescent="0.25">
      <c r="A34" s="37" t="s">
        <v>154</v>
      </c>
      <c r="B34" s="37" t="s">
        <v>182</v>
      </c>
      <c r="C34" s="44" t="s">
        <v>55</v>
      </c>
      <c r="D34" s="44" t="s">
        <v>55</v>
      </c>
      <c r="E34" s="44" t="s">
        <v>55</v>
      </c>
      <c r="F34" s="45" t="s">
        <v>55</v>
      </c>
      <c r="G34" s="44" t="s">
        <v>55</v>
      </c>
      <c r="H34" s="45" t="s">
        <v>55</v>
      </c>
      <c r="I34" s="44" t="s">
        <v>55</v>
      </c>
      <c r="J34" s="46">
        <v>0</v>
      </c>
      <c r="K34" s="46">
        <v>0</v>
      </c>
      <c r="L34" s="47">
        <v>991</v>
      </c>
      <c r="M34" s="47">
        <v>985</v>
      </c>
      <c r="N34" s="47">
        <v>911</v>
      </c>
      <c r="O34" s="47">
        <v>0</v>
      </c>
      <c r="P34" s="47">
        <v>0</v>
      </c>
      <c r="Q34" s="47">
        <v>0</v>
      </c>
      <c r="R34" s="48">
        <v>0</v>
      </c>
    </row>
    <row r="35" spans="1:18" hidden="1" x14ac:dyDescent="0.25">
      <c r="A35" s="37" t="s">
        <v>155</v>
      </c>
      <c r="B35" s="37" t="s">
        <v>182</v>
      </c>
      <c r="C35" s="44" t="s">
        <v>55</v>
      </c>
      <c r="D35" s="44" t="s">
        <v>55</v>
      </c>
      <c r="E35" s="44" t="s">
        <v>55</v>
      </c>
      <c r="F35" s="45" t="s">
        <v>55</v>
      </c>
      <c r="G35" s="44" t="s">
        <v>55</v>
      </c>
      <c r="H35" s="45" t="s">
        <v>54</v>
      </c>
      <c r="I35" s="44" t="s">
        <v>55</v>
      </c>
      <c r="J35" s="46">
        <v>0</v>
      </c>
      <c r="K35" s="46">
        <v>1</v>
      </c>
      <c r="L35" s="47">
        <v>1182</v>
      </c>
      <c r="M35" s="47">
        <v>1172</v>
      </c>
      <c r="N35" s="47">
        <v>228</v>
      </c>
      <c r="O35" s="47">
        <v>0</v>
      </c>
      <c r="P35" s="47">
        <v>243</v>
      </c>
      <c r="Q35" s="47">
        <v>701</v>
      </c>
      <c r="R35" s="48">
        <v>0</v>
      </c>
    </row>
    <row r="36" spans="1:18" x14ac:dyDescent="0.25">
      <c r="A36" s="37" t="s">
        <v>51</v>
      </c>
      <c r="B36" s="37" t="s">
        <v>182</v>
      </c>
      <c r="C36" s="44" t="s">
        <v>55</v>
      </c>
      <c r="D36" s="44" t="s">
        <v>55</v>
      </c>
      <c r="E36" s="44" t="s">
        <v>55</v>
      </c>
      <c r="F36" s="45" t="s">
        <v>55</v>
      </c>
      <c r="G36" s="49" t="s">
        <v>54</v>
      </c>
      <c r="H36" s="45" t="s">
        <v>55</v>
      </c>
      <c r="I36" s="44" t="s">
        <v>55</v>
      </c>
      <c r="J36" s="46">
        <v>2</v>
      </c>
      <c r="K36" s="46">
        <v>2</v>
      </c>
      <c r="L36" s="47">
        <v>862</v>
      </c>
      <c r="M36" s="47">
        <v>819</v>
      </c>
      <c r="N36" s="47">
        <v>819</v>
      </c>
      <c r="O36" s="47">
        <v>0</v>
      </c>
      <c r="P36" s="47">
        <v>0</v>
      </c>
      <c r="Q36" s="47">
        <v>0</v>
      </c>
      <c r="R36" s="48">
        <v>0</v>
      </c>
    </row>
    <row r="37" spans="1:18" hidden="1" x14ac:dyDescent="0.25">
      <c r="A37" s="37" t="s">
        <v>23</v>
      </c>
      <c r="B37" s="37" t="s">
        <v>182</v>
      </c>
      <c r="C37" s="44" t="s">
        <v>55</v>
      </c>
      <c r="D37" s="44" t="s">
        <v>55</v>
      </c>
      <c r="E37" s="44" t="s">
        <v>55</v>
      </c>
      <c r="F37" s="45" t="s">
        <v>55</v>
      </c>
      <c r="G37" s="44" t="s">
        <v>55</v>
      </c>
      <c r="H37" s="45" t="s">
        <v>55</v>
      </c>
      <c r="I37" s="44" t="s">
        <v>55</v>
      </c>
      <c r="J37" s="46">
        <v>0</v>
      </c>
      <c r="K37" s="46">
        <v>0</v>
      </c>
      <c r="L37" s="47">
        <v>637</v>
      </c>
      <c r="M37" s="47">
        <v>635</v>
      </c>
      <c r="N37" s="47">
        <v>635</v>
      </c>
      <c r="O37" s="47">
        <v>0</v>
      </c>
      <c r="P37" s="47">
        <v>0</v>
      </c>
      <c r="Q37" s="47">
        <v>0</v>
      </c>
      <c r="R37" s="48">
        <v>0</v>
      </c>
    </row>
    <row r="38" spans="1:18" hidden="1" x14ac:dyDescent="0.25">
      <c r="A38" s="37" t="s">
        <v>156</v>
      </c>
      <c r="B38" s="37" t="s">
        <v>182</v>
      </c>
      <c r="C38" s="44" t="s">
        <v>55</v>
      </c>
      <c r="D38" s="44" t="s">
        <v>55</v>
      </c>
      <c r="E38" s="44" t="s">
        <v>55</v>
      </c>
      <c r="F38" s="45" t="s">
        <v>55</v>
      </c>
      <c r="G38" s="44" t="s">
        <v>55</v>
      </c>
      <c r="H38" s="45" t="s">
        <v>55</v>
      </c>
      <c r="I38" s="44" t="s">
        <v>55</v>
      </c>
      <c r="J38" s="46">
        <v>0</v>
      </c>
      <c r="K38" s="46">
        <v>3</v>
      </c>
      <c r="L38" s="47">
        <v>931</v>
      </c>
      <c r="M38" s="47">
        <v>924</v>
      </c>
      <c r="N38" s="47">
        <v>879</v>
      </c>
      <c r="O38" s="47">
        <v>0</v>
      </c>
      <c r="P38" s="47">
        <v>0</v>
      </c>
      <c r="Q38" s="47">
        <v>0</v>
      </c>
      <c r="R38" s="48">
        <v>0</v>
      </c>
    </row>
    <row r="39" spans="1:18" hidden="1" x14ac:dyDescent="0.25">
      <c r="A39" s="37" t="s">
        <v>21</v>
      </c>
      <c r="B39" s="37" t="s">
        <v>182</v>
      </c>
      <c r="C39" s="44" t="s">
        <v>55</v>
      </c>
      <c r="D39" s="44" t="s">
        <v>55</v>
      </c>
      <c r="E39" s="44" t="s">
        <v>55</v>
      </c>
      <c r="F39" s="45" t="s">
        <v>55</v>
      </c>
      <c r="G39" s="44" t="s">
        <v>55</v>
      </c>
      <c r="H39" s="45" t="s">
        <v>55</v>
      </c>
      <c r="I39" s="44" t="s">
        <v>55</v>
      </c>
      <c r="J39" s="46">
        <v>0</v>
      </c>
      <c r="K39" s="46">
        <v>1</v>
      </c>
      <c r="L39" s="47">
        <v>834</v>
      </c>
      <c r="M39" s="47">
        <v>829</v>
      </c>
      <c r="N39" s="47">
        <v>754</v>
      </c>
      <c r="O39" s="47">
        <v>0</v>
      </c>
      <c r="P39" s="47">
        <v>0</v>
      </c>
      <c r="Q39" s="47">
        <v>75</v>
      </c>
      <c r="R39" s="48">
        <v>0</v>
      </c>
    </row>
    <row r="40" spans="1:18" x14ac:dyDescent="0.25">
      <c r="A40" s="37" t="s">
        <v>157</v>
      </c>
      <c r="B40" s="37" t="s">
        <v>182</v>
      </c>
      <c r="C40" s="44" t="s">
        <v>55</v>
      </c>
      <c r="D40" s="44" t="s">
        <v>55</v>
      </c>
      <c r="E40" s="44" t="s">
        <v>55</v>
      </c>
      <c r="F40" s="45" t="s">
        <v>55</v>
      </c>
      <c r="G40" s="49" t="s">
        <v>54</v>
      </c>
      <c r="H40" s="45" t="s">
        <v>55</v>
      </c>
      <c r="I40" s="44" t="s">
        <v>55</v>
      </c>
      <c r="J40" s="46">
        <v>0</v>
      </c>
      <c r="K40" s="46">
        <v>0</v>
      </c>
      <c r="L40" s="47">
        <v>825</v>
      </c>
      <c r="M40" s="47">
        <v>821</v>
      </c>
      <c r="N40" s="47">
        <v>645</v>
      </c>
      <c r="O40" s="47">
        <v>0</v>
      </c>
      <c r="P40" s="47">
        <v>173</v>
      </c>
      <c r="Q40" s="47">
        <v>0</v>
      </c>
      <c r="R40" s="49">
        <v>3</v>
      </c>
    </row>
    <row r="41" spans="1:18" hidden="1" x14ac:dyDescent="0.25">
      <c r="A41" s="37" t="s">
        <v>18</v>
      </c>
      <c r="B41" s="37" t="s">
        <v>182</v>
      </c>
      <c r="C41" s="44" t="s">
        <v>55</v>
      </c>
      <c r="D41" s="44" t="s">
        <v>55</v>
      </c>
      <c r="E41" s="44" t="s">
        <v>55</v>
      </c>
      <c r="F41" s="45" t="s">
        <v>55</v>
      </c>
      <c r="G41" s="44" t="s">
        <v>55</v>
      </c>
      <c r="H41" s="45" t="s">
        <v>55</v>
      </c>
      <c r="I41" s="44" t="s">
        <v>55</v>
      </c>
      <c r="J41" s="46">
        <v>0</v>
      </c>
      <c r="K41" s="46">
        <v>1</v>
      </c>
      <c r="L41" s="47">
        <v>877</v>
      </c>
      <c r="M41" s="47">
        <v>872</v>
      </c>
      <c r="N41" s="47">
        <v>786</v>
      </c>
      <c r="O41" s="47">
        <v>0</v>
      </c>
      <c r="P41" s="47">
        <v>0</v>
      </c>
      <c r="Q41" s="47">
        <v>0</v>
      </c>
      <c r="R41" s="48">
        <v>0</v>
      </c>
    </row>
    <row r="42" spans="1:18" x14ac:dyDescent="0.25">
      <c r="A42" s="37" t="s">
        <v>24</v>
      </c>
      <c r="B42" s="37" t="s">
        <v>182</v>
      </c>
      <c r="C42" s="44" t="s">
        <v>55</v>
      </c>
      <c r="D42" s="44" t="s">
        <v>55</v>
      </c>
      <c r="E42" s="44" t="s">
        <v>55</v>
      </c>
      <c r="F42" s="45" t="s">
        <v>55</v>
      </c>
      <c r="G42" s="44" t="s">
        <v>55</v>
      </c>
      <c r="H42" s="45" t="s">
        <v>55</v>
      </c>
      <c r="I42" s="44" t="s">
        <v>55</v>
      </c>
      <c r="J42" s="46">
        <v>0</v>
      </c>
      <c r="K42" s="46">
        <v>1</v>
      </c>
      <c r="L42" s="47">
        <v>807</v>
      </c>
      <c r="M42" s="47">
        <v>795</v>
      </c>
      <c r="N42" s="47">
        <v>21</v>
      </c>
      <c r="O42" s="47">
        <v>0</v>
      </c>
      <c r="P42" s="47">
        <v>299</v>
      </c>
      <c r="Q42" s="47">
        <v>465</v>
      </c>
      <c r="R42" s="49">
        <v>10</v>
      </c>
    </row>
    <row r="43" spans="1:18" hidden="1" x14ac:dyDescent="0.25">
      <c r="A43" s="37" t="s">
        <v>26</v>
      </c>
      <c r="B43" s="37" t="s">
        <v>182</v>
      </c>
      <c r="C43" s="44" t="s">
        <v>55</v>
      </c>
      <c r="D43" s="44" t="s">
        <v>55</v>
      </c>
      <c r="E43" s="44" t="s">
        <v>55</v>
      </c>
      <c r="F43" s="45" t="s">
        <v>55</v>
      </c>
      <c r="G43" s="44" t="s">
        <v>55</v>
      </c>
      <c r="H43" s="45" t="s">
        <v>55</v>
      </c>
      <c r="I43" s="44" t="s">
        <v>55</v>
      </c>
      <c r="J43" s="46">
        <v>0</v>
      </c>
      <c r="K43" s="46">
        <v>0</v>
      </c>
      <c r="L43" s="47">
        <v>1060</v>
      </c>
      <c r="M43" s="47">
        <v>1050</v>
      </c>
      <c r="N43" s="47">
        <v>10</v>
      </c>
      <c r="O43" s="47">
        <v>0</v>
      </c>
      <c r="P43" s="47">
        <v>81</v>
      </c>
      <c r="Q43" s="47">
        <v>959</v>
      </c>
      <c r="R43" s="48">
        <v>0</v>
      </c>
    </row>
    <row r="44" spans="1:18" hidden="1" x14ac:dyDescent="0.25">
      <c r="A44" s="37" t="s">
        <v>158</v>
      </c>
      <c r="B44" s="37" t="s">
        <v>182</v>
      </c>
      <c r="C44" s="44" t="s">
        <v>55</v>
      </c>
      <c r="D44" s="44" t="s">
        <v>55</v>
      </c>
      <c r="E44" s="44" t="s">
        <v>55</v>
      </c>
      <c r="F44" s="45" t="s">
        <v>55</v>
      </c>
      <c r="G44" s="44" t="s">
        <v>55</v>
      </c>
      <c r="H44" s="45" t="s">
        <v>55</v>
      </c>
      <c r="I44" s="44" t="s">
        <v>55</v>
      </c>
      <c r="J44" s="46">
        <v>1</v>
      </c>
      <c r="K44" s="46">
        <v>1</v>
      </c>
      <c r="L44" s="47">
        <v>963</v>
      </c>
      <c r="M44" s="47">
        <v>961</v>
      </c>
      <c r="N44" s="47">
        <v>852</v>
      </c>
      <c r="O44" s="47">
        <v>0</v>
      </c>
      <c r="P44" s="47">
        <v>0</v>
      </c>
      <c r="Q44" s="47">
        <v>1</v>
      </c>
      <c r="R44" s="48">
        <v>0</v>
      </c>
    </row>
    <row r="45" spans="1:18" hidden="1" x14ac:dyDescent="0.25">
      <c r="A45" s="37" t="s">
        <v>159</v>
      </c>
      <c r="B45" s="37" t="s">
        <v>182</v>
      </c>
      <c r="C45" s="44" t="s">
        <v>55</v>
      </c>
      <c r="D45" s="44" t="s">
        <v>55</v>
      </c>
      <c r="E45" s="44" t="s">
        <v>55</v>
      </c>
      <c r="F45" s="45" t="s">
        <v>55</v>
      </c>
      <c r="G45" s="44" t="s">
        <v>55</v>
      </c>
      <c r="H45" s="45" t="s">
        <v>55</v>
      </c>
      <c r="I45" s="44" t="s">
        <v>55</v>
      </c>
      <c r="J45" s="46">
        <v>0</v>
      </c>
      <c r="K45" s="46">
        <v>1</v>
      </c>
      <c r="L45" s="47">
        <v>1006</v>
      </c>
      <c r="M45" s="47">
        <v>1002</v>
      </c>
      <c r="N45" s="47">
        <v>212</v>
      </c>
      <c r="O45" s="47">
        <v>0</v>
      </c>
      <c r="P45" s="47">
        <v>245</v>
      </c>
      <c r="Q45" s="47">
        <v>545</v>
      </c>
      <c r="R45" s="48">
        <v>0</v>
      </c>
    </row>
    <row r="46" spans="1:18" hidden="1" x14ac:dyDescent="0.25">
      <c r="A46" s="37" t="s">
        <v>160</v>
      </c>
      <c r="B46" s="37" t="s">
        <v>182</v>
      </c>
      <c r="C46" s="44" t="s">
        <v>55</v>
      </c>
      <c r="D46" s="44" t="s">
        <v>55</v>
      </c>
      <c r="E46" s="44" t="s">
        <v>55</v>
      </c>
      <c r="F46" s="45" t="s">
        <v>55</v>
      </c>
      <c r="G46" s="44" t="s">
        <v>55</v>
      </c>
      <c r="H46" s="45" t="s">
        <v>54</v>
      </c>
      <c r="I46" s="44" t="s">
        <v>55</v>
      </c>
      <c r="J46" s="46">
        <v>0</v>
      </c>
      <c r="K46" s="46">
        <v>0</v>
      </c>
      <c r="L46" s="47">
        <v>946</v>
      </c>
      <c r="M46" s="47">
        <v>666</v>
      </c>
      <c r="N46" s="47">
        <v>180</v>
      </c>
      <c r="O46" s="47">
        <v>0</v>
      </c>
      <c r="P46" s="47">
        <v>313</v>
      </c>
      <c r="Q46" s="47">
        <v>124</v>
      </c>
      <c r="R46" s="48">
        <v>0</v>
      </c>
    </row>
    <row r="47" spans="1:18" hidden="1" x14ac:dyDescent="0.25">
      <c r="A47" s="37" t="s">
        <v>28</v>
      </c>
      <c r="B47" s="37" t="s">
        <v>182</v>
      </c>
      <c r="C47" s="44" t="s">
        <v>55</v>
      </c>
      <c r="D47" s="44" t="s">
        <v>55</v>
      </c>
      <c r="E47" s="44" t="s">
        <v>55</v>
      </c>
      <c r="F47" s="45" t="s">
        <v>55</v>
      </c>
      <c r="G47" s="44" t="s">
        <v>55</v>
      </c>
      <c r="H47" s="45" t="s">
        <v>55</v>
      </c>
      <c r="I47" s="44" t="s">
        <v>55</v>
      </c>
      <c r="J47" s="46">
        <v>0</v>
      </c>
      <c r="K47" s="46">
        <v>0</v>
      </c>
      <c r="L47" s="47">
        <v>1282</v>
      </c>
      <c r="M47" s="47">
        <v>1275</v>
      </c>
      <c r="N47" s="47">
        <v>1217</v>
      </c>
      <c r="O47" s="47">
        <v>0</v>
      </c>
      <c r="P47" s="47">
        <v>0</v>
      </c>
      <c r="Q47" s="47">
        <v>0</v>
      </c>
      <c r="R47" s="48">
        <v>0</v>
      </c>
    </row>
    <row r="48" spans="1:18" hidden="1" x14ac:dyDescent="0.25">
      <c r="A48" s="37" t="s">
        <v>59</v>
      </c>
      <c r="B48" s="37" t="s">
        <v>182</v>
      </c>
      <c r="C48" s="44" t="s">
        <v>55</v>
      </c>
      <c r="D48" s="44" t="s">
        <v>55</v>
      </c>
      <c r="E48" s="44" t="s">
        <v>55</v>
      </c>
      <c r="F48" s="45" t="s">
        <v>55</v>
      </c>
      <c r="G48" s="44" t="s">
        <v>55</v>
      </c>
      <c r="H48" s="45" t="s">
        <v>55</v>
      </c>
      <c r="I48" s="44" t="s">
        <v>55</v>
      </c>
      <c r="J48" s="46">
        <v>0</v>
      </c>
      <c r="K48" s="46">
        <v>2</v>
      </c>
      <c r="L48" s="47">
        <v>817</v>
      </c>
      <c r="M48" s="47">
        <v>806</v>
      </c>
      <c r="N48" s="47">
        <v>11</v>
      </c>
      <c r="O48" s="47">
        <v>0</v>
      </c>
      <c r="P48" s="47">
        <v>0</v>
      </c>
      <c r="Q48" s="47">
        <v>795</v>
      </c>
      <c r="R48" s="48">
        <v>0</v>
      </c>
    </row>
    <row r="49" spans="1:18" hidden="1" x14ac:dyDescent="0.25">
      <c r="A49" s="37" t="s">
        <v>29</v>
      </c>
      <c r="B49" s="37" t="s">
        <v>182</v>
      </c>
      <c r="C49" s="44" t="s">
        <v>55</v>
      </c>
      <c r="D49" s="44" t="s">
        <v>55</v>
      </c>
      <c r="E49" s="44" t="s">
        <v>55</v>
      </c>
      <c r="F49" s="45" t="s">
        <v>55</v>
      </c>
      <c r="G49" s="44" t="s">
        <v>55</v>
      </c>
      <c r="H49" s="45" t="s">
        <v>55</v>
      </c>
      <c r="I49" s="44" t="s">
        <v>55</v>
      </c>
      <c r="J49" s="46">
        <v>0</v>
      </c>
      <c r="K49" s="46">
        <v>5</v>
      </c>
      <c r="L49" s="47">
        <v>745</v>
      </c>
      <c r="M49" s="47">
        <v>739</v>
      </c>
      <c r="N49" s="47">
        <v>739</v>
      </c>
      <c r="O49" s="47">
        <v>0</v>
      </c>
      <c r="P49" s="47">
        <v>0</v>
      </c>
      <c r="Q49" s="47">
        <v>0</v>
      </c>
      <c r="R49" s="48">
        <v>0</v>
      </c>
    </row>
    <row r="50" spans="1:18" hidden="1" x14ac:dyDescent="0.25">
      <c r="A50" s="37" t="s">
        <v>161</v>
      </c>
      <c r="B50" s="37" t="s">
        <v>182</v>
      </c>
      <c r="C50" s="44" t="s">
        <v>55</v>
      </c>
      <c r="D50" s="44" t="s">
        <v>55</v>
      </c>
      <c r="E50" s="44" t="s">
        <v>55</v>
      </c>
      <c r="F50" s="45" t="s">
        <v>55</v>
      </c>
      <c r="G50" s="44" t="s">
        <v>55</v>
      </c>
      <c r="H50" s="45" t="s">
        <v>54</v>
      </c>
      <c r="I50" s="44" t="s">
        <v>55</v>
      </c>
      <c r="J50" s="46">
        <v>0</v>
      </c>
      <c r="K50" s="46">
        <v>1</v>
      </c>
      <c r="L50" s="47">
        <v>1030</v>
      </c>
      <c r="M50" s="47">
        <v>1029</v>
      </c>
      <c r="N50" s="47">
        <v>1029</v>
      </c>
      <c r="O50" s="47">
        <v>0</v>
      </c>
      <c r="P50" s="47">
        <v>0</v>
      </c>
      <c r="Q50" s="47">
        <v>0</v>
      </c>
      <c r="R50" s="48">
        <v>0</v>
      </c>
    </row>
    <row r="51" spans="1:18" hidden="1" x14ac:dyDescent="0.25">
      <c r="A51" s="37" t="s">
        <v>162</v>
      </c>
      <c r="B51" s="37" t="s">
        <v>182</v>
      </c>
      <c r="C51" s="44" t="s">
        <v>55</v>
      </c>
      <c r="D51" s="44" t="s">
        <v>55</v>
      </c>
      <c r="E51" s="44" t="s">
        <v>55</v>
      </c>
      <c r="F51" s="45" t="s">
        <v>55</v>
      </c>
      <c r="G51" s="44" t="s">
        <v>55</v>
      </c>
      <c r="H51" s="45" t="s">
        <v>55</v>
      </c>
      <c r="I51" s="44" t="s">
        <v>55</v>
      </c>
      <c r="J51" s="46">
        <v>1</v>
      </c>
      <c r="K51" s="46">
        <v>0</v>
      </c>
      <c r="L51" s="47">
        <v>944</v>
      </c>
      <c r="M51" s="47">
        <v>943</v>
      </c>
      <c r="N51" s="47">
        <v>469</v>
      </c>
      <c r="O51" s="47">
        <v>0</v>
      </c>
      <c r="P51" s="47">
        <v>168</v>
      </c>
      <c r="Q51" s="47">
        <v>234</v>
      </c>
      <c r="R51" s="48">
        <v>0</v>
      </c>
    </row>
    <row r="52" spans="1:18" hidden="1" x14ac:dyDescent="0.25">
      <c r="A52" s="37" t="s">
        <v>20</v>
      </c>
      <c r="B52" s="37" t="s">
        <v>182</v>
      </c>
      <c r="C52" s="44" t="s">
        <v>55</v>
      </c>
      <c r="D52" s="44" t="s">
        <v>55</v>
      </c>
      <c r="E52" s="44" t="s">
        <v>55</v>
      </c>
      <c r="F52" s="45" t="s">
        <v>55</v>
      </c>
      <c r="G52" s="44" t="s">
        <v>55</v>
      </c>
      <c r="H52" s="45" t="s">
        <v>55</v>
      </c>
      <c r="I52" s="44" t="s">
        <v>55</v>
      </c>
      <c r="J52" s="46">
        <v>0</v>
      </c>
      <c r="K52" s="46">
        <v>1</v>
      </c>
      <c r="L52" s="47">
        <v>929</v>
      </c>
      <c r="M52" s="47">
        <v>925</v>
      </c>
      <c r="N52" s="47">
        <v>0</v>
      </c>
      <c r="O52" s="47">
        <v>0</v>
      </c>
      <c r="P52" s="47">
        <v>451</v>
      </c>
      <c r="Q52" s="47">
        <v>474</v>
      </c>
      <c r="R52" s="48">
        <v>0</v>
      </c>
    </row>
    <row r="53" spans="1:18" hidden="1" x14ac:dyDescent="0.25">
      <c r="A53" s="37" t="s">
        <v>32</v>
      </c>
      <c r="B53" s="37" t="s">
        <v>182</v>
      </c>
      <c r="C53" s="44" t="s">
        <v>55</v>
      </c>
      <c r="D53" s="44" t="s">
        <v>55</v>
      </c>
      <c r="E53" s="44" t="s">
        <v>55</v>
      </c>
      <c r="F53" s="45" t="s">
        <v>55</v>
      </c>
      <c r="G53" s="44" t="s">
        <v>55</v>
      </c>
      <c r="H53" s="45" t="s">
        <v>55</v>
      </c>
      <c r="I53" s="44" t="s">
        <v>55</v>
      </c>
      <c r="J53" s="46">
        <v>0</v>
      </c>
      <c r="K53" s="46">
        <v>2</v>
      </c>
      <c r="L53" s="47">
        <v>1028</v>
      </c>
      <c r="M53" s="47">
        <v>1019</v>
      </c>
      <c r="N53" s="47">
        <v>1019</v>
      </c>
      <c r="O53" s="47">
        <v>0</v>
      </c>
      <c r="P53" s="47">
        <v>0</v>
      </c>
      <c r="Q53" s="47">
        <v>0</v>
      </c>
      <c r="R53" s="48">
        <v>0</v>
      </c>
    </row>
    <row r="54" spans="1:18" hidden="1" x14ac:dyDescent="0.25">
      <c r="A54" s="37" t="s">
        <v>163</v>
      </c>
      <c r="B54" s="37" t="s">
        <v>182</v>
      </c>
      <c r="C54" s="44" t="s">
        <v>55</v>
      </c>
      <c r="D54" s="44" t="s">
        <v>55</v>
      </c>
      <c r="E54" s="44" t="s">
        <v>55</v>
      </c>
      <c r="F54" s="45" t="s">
        <v>55</v>
      </c>
      <c r="G54" s="44" t="s">
        <v>55</v>
      </c>
      <c r="H54" s="45" t="s">
        <v>55</v>
      </c>
      <c r="I54" s="44" t="s">
        <v>55</v>
      </c>
      <c r="J54" s="46">
        <v>1</v>
      </c>
      <c r="K54" s="46">
        <v>4</v>
      </c>
      <c r="L54" s="47">
        <v>1607</v>
      </c>
      <c r="M54" s="47">
        <v>1585</v>
      </c>
      <c r="N54" s="47">
        <v>1316</v>
      </c>
      <c r="O54" s="47">
        <v>0</v>
      </c>
      <c r="P54" s="47">
        <v>239</v>
      </c>
      <c r="Q54" s="47">
        <v>0</v>
      </c>
      <c r="R54" s="48">
        <v>0</v>
      </c>
    </row>
    <row r="55" spans="1:18" x14ac:dyDescent="0.25">
      <c r="A55" s="37" t="s">
        <v>35</v>
      </c>
      <c r="B55" s="37" t="s">
        <v>182</v>
      </c>
      <c r="C55" s="44" t="s">
        <v>55</v>
      </c>
      <c r="D55" s="44" t="s">
        <v>55</v>
      </c>
      <c r="E55" s="44" t="s">
        <v>55</v>
      </c>
      <c r="F55" s="45" t="s">
        <v>55</v>
      </c>
      <c r="G55" s="44" t="s">
        <v>55</v>
      </c>
      <c r="H55" s="45" t="s">
        <v>55</v>
      </c>
      <c r="I55" s="44" t="s">
        <v>55</v>
      </c>
      <c r="J55" s="46">
        <v>1</v>
      </c>
      <c r="K55" s="46">
        <v>4</v>
      </c>
      <c r="L55" s="47">
        <v>2124</v>
      </c>
      <c r="M55" s="47">
        <v>2094</v>
      </c>
      <c r="N55" s="47">
        <v>2092</v>
      </c>
      <c r="O55" s="47">
        <v>0</v>
      </c>
      <c r="P55" s="47">
        <v>0</v>
      </c>
      <c r="Q55" s="47">
        <v>0</v>
      </c>
      <c r="R55" s="49">
        <v>2</v>
      </c>
    </row>
    <row r="56" spans="1:18" hidden="1" x14ac:dyDescent="0.25">
      <c r="A56" s="37" t="s">
        <v>188</v>
      </c>
      <c r="B56" s="37" t="s">
        <v>182</v>
      </c>
      <c r="C56" s="44" t="s">
        <v>55</v>
      </c>
      <c r="D56" s="44" t="s">
        <v>55</v>
      </c>
      <c r="E56" s="44" t="s">
        <v>55</v>
      </c>
      <c r="F56" s="45" t="s">
        <v>55</v>
      </c>
      <c r="G56" s="44" t="s">
        <v>55</v>
      </c>
      <c r="H56" s="45" t="s">
        <v>55</v>
      </c>
      <c r="I56" s="44" t="s">
        <v>55</v>
      </c>
      <c r="J56" s="46">
        <v>0</v>
      </c>
      <c r="K56" s="46">
        <v>0</v>
      </c>
      <c r="L56" s="47">
        <v>1061</v>
      </c>
      <c r="M56" s="47">
        <v>999</v>
      </c>
      <c r="N56" s="47">
        <v>999</v>
      </c>
      <c r="O56" s="47">
        <v>0</v>
      </c>
      <c r="P56" s="47">
        <v>0</v>
      </c>
      <c r="Q56" s="47">
        <v>0</v>
      </c>
      <c r="R56" s="48">
        <v>0</v>
      </c>
    </row>
    <row r="57" spans="1:18" hidden="1" x14ac:dyDescent="0.25">
      <c r="A57" s="37" t="s">
        <v>36</v>
      </c>
      <c r="B57" s="37" t="s">
        <v>182</v>
      </c>
      <c r="C57" s="44" t="s">
        <v>55</v>
      </c>
      <c r="D57" s="44" t="s">
        <v>55</v>
      </c>
      <c r="E57" s="44" t="s">
        <v>55</v>
      </c>
      <c r="F57" s="45" t="s">
        <v>55</v>
      </c>
      <c r="G57" s="44" t="s">
        <v>55</v>
      </c>
      <c r="H57" s="45" t="s">
        <v>55</v>
      </c>
      <c r="I57" s="44" t="s">
        <v>55</v>
      </c>
      <c r="J57" s="46">
        <v>0</v>
      </c>
      <c r="K57" s="46">
        <v>0</v>
      </c>
      <c r="L57" s="47">
        <v>1916</v>
      </c>
      <c r="M57" s="47">
        <v>1881</v>
      </c>
      <c r="N57" s="47">
        <v>1836</v>
      </c>
      <c r="O57" s="47">
        <v>0</v>
      </c>
      <c r="P57" s="47">
        <v>0</v>
      </c>
      <c r="Q57" s="47">
        <v>0</v>
      </c>
      <c r="R57" s="48">
        <v>0</v>
      </c>
    </row>
  </sheetData>
  <mergeCells count="4">
    <mergeCell ref="A1:B1"/>
    <mergeCell ref="C1:I1"/>
    <mergeCell ref="J1:K1"/>
    <mergeCell ref="L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Документы 9 класс</vt:lpstr>
      <vt:lpstr>Мониторинг_ошибки</vt:lpstr>
      <vt:lpstr>ОВЗ_питание</vt:lpstr>
      <vt:lpstr>КОУП_ошиб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Самсонова Татьяна Владимировна</dc:creator>
  <cp:lastModifiedBy>Самсонова Татьяна Владимировна</cp:lastModifiedBy>
  <dcterms:created xsi:type="dcterms:W3CDTF">2023-03-02T17:34:38Z</dcterms:created>
  <dcterms:modified xsi:type="dcterms:W3CDTF">2023-03-02T17:55:12Z</dcterms:modified>
</cp:coreProperties>
</file>